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ocuments\CPFO\Tax Expenditure\"/>
    </mc:Choice>
  </mc:AlternateContent>
  <bookViews>
    <workbookView xWindow="0" yWindow="0" windowWidth="23040" windowHeight="8508" activeTab="2"/>
  </bookViews>
  <sheets>
    <sheet name="Em Valores Correntes" sheetId="1" r:id="rId1"/>
    <sheet name="Em % do PIB" sheetId="2" r:id="rId2"/>
    <sheet name="Por Tipo de Imposto" sheetId="3" r:id="rId3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" i="1" l="1"/>
  <c r="C3" i="1" l="1"/>
  <c r="D3" i="1"/>
  <c r="E3" i="1"/>
  <c r="G3" i="1"/>
  <c r="H3" i="1"/>
  <c r="I3" i="1"/>
  <c r="J3" i="1"/>
  <c r="K3" i="1"/>
  <c r="L3" i="1"/>
  <c r="M3" i="1"/>
  <c r="N3" i="1"/>
  <c r="O3" i="1"/>
  <c r="P3" i="1"/>
  <c r="Q3" i="1"/>
  <c r="R3" i="1"/>
  <c r="S3" i="1"/>
  <c r="T3" i="1"/>
  <c r="U3" i="1"/>
  <c r="V3" i="1"/>
  <c r="W3" i="1"/>
  <c r="X3" i="1"/>
  <c r="Y3" i="1"/>
  <c r="B3" i="1"/>
  <c r="C3" i="3"/>
  <c r="D3" i="3"/>
  <c r="E3" i="3"/>
  <c r="F3" i="3"/>
  <c r="G3" i="3"/>
  <c r="H3" i="3"/>
  <c r="I3" i="3"/>
  <c r="J3" i="3"/>
  <c r="K3" i="3"/>
  <c r="L3" i="3"/>
  <c r="M3" i="3"/>
  <c r="N3" i="3"/>
  <c r="O3" i="3"/>
  <c r="P3" i="3"/>
  <c r="Q3" i="3"/>
  <c r="R3" i="3"/>
  <c r="S3" i="3"/>
  <c r="T3" i="3"/>
  <c r="U3" i="3"/>
  <c r="V3" i="3"/>
  <c r="W3" i="3"/>
  <c r="B3" i="3"/>
</calcChain>
</file>

<file path=xl/sharedStrings.xml><?xml version="1.0" encoding="utf-8"?>
<sst xmlns="http://schemas.openxmlformats.org/spreadsheetml/2006/main" count="131" uniqueCount="47">
  <si>
    <t>AC</t>
  </si>
  <si>
    <t>ND</t>
  </si>
  <si>
    <t>AL</t>
  </si>
  <si>
    <t>AM</t>
  </si>
  <si>
    <t>AP</t>
  </si>
  <si>
    <t>BA</t>
  </si>
  <si>
    <t>CE</t>
  </si>
  <si>
    <t>DF</t>
  </si>
  <si>
    <t>ES</t>
  </si>
  <si>
    <t>GO</t>
  </si>
  <si>
    <t>MA</t>
  </si>
  <si>
    <t>MG</t>
  </si>
  <si>
    <t>MS</t>
  </si>
  <si>
    <t>MT</t>
  </si>
  <si>
    <t>PA</t>
  </si>
  <si>
    <t>PB</t>
  </si>
  <si>
    <t>PE</t>
  </si>
  <si>
    <t>PI</t>
  </si>
  <si>
    <t>PR</t>
  </si>
  <si>
    <t>RJ</t>
  </si>
  <si>
    <t>RN</t>
  </si>
  <si>
    <t>RO</t>
  </si>
  <si>
    <t>RR</t>
  </si>
  <si>
    <t>RS</t>
  </si>
  <si>
    <t>SC</t>
  </si>
  <si>
    <t>SE</t>
  </si>
  <si>
    <t>SP</t>
  </si>
  <si>
    <t>TO</t>
  </si>
  <si>
    <t>Total Estadual</t>
  </si>
  <si>
    <t>Total Federal</t>
  </si>
  <si>
    <t>PIB</t>
  </si>
  <si>
    <t>Total GTs</t>
  </si>
  <si>
    <t>GTs Estaduais</t>
  </si>
  <si>
    <t>Imposto sobre Consumo</t>
  </si>
  <si>
    <t>Imposto de Renda Pessoa Física</t>
  </si>
  <si>
    <t>Imposto de Renda Corporativo</t>
  </si>
  <si>
    <t>Outros</t>
  </si>
  <si>
    <t>Contribuição Previdenciária Social</t>
  </si>
  <si>
    <t>Total</t>
  </si>
  <si>
    <t>Fonte: LDOs da UFs, Demonstrativo de Gastos Tributários da RFB e SEFAZ/RS (2020)</t>
  </si>
  <si>
    <t>Gastos Tributários Federais e Estaduais em percentual do PIB</t>
  </si>
  <si>
    <t>Detalhes podem ser verificados na Nota Técnica.</t>
  </si>
  <si>
    <t>Total GT</t>
  </si>
  <si>
    <t>ND: Refere-se a subnotificação e/ou falta do Demonstrativo de Estimativa e Renúncia de Receita nos Anexos de Metas Fiscais nas LDOs.</t>
  </si>
  <si>
    <t>Fonte: LDOs das UFs, Demonstrativo de Gastos Tributários da RFB e SEFAZ/RS (2020)</t>
  </si>
  <si>
    <t>Gastos Tributários Federais e Estaduais em Valores Correntes (em milhões de R$)</t>
  </si>
  <si>
    <t>Gastos Tributários Federais e Estaduais por tipo de imposto em percentual da arrecadação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</si>
</sst>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R$&quot;\ * #,##0.00_-;\-&quot;R$&quot;\ * #,##0.00_-;_-&quot;R$&quot;\ * &quot;-&quot;??_-;_-@_-"/>
  </numFmts>
  <fonts count="8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b/>
      <sz val="10"/>
      <name val="Aptos Narrow"/>
      <family val="2"/>
      <scheme val="minor"/>
    </font>
    <font>
      <sz val="10"/>
      <name val="Aptos Narrow"/>
      <family val="2"/>
      <scheme val="minor"/>
    </font>
    <font>
      <sz val="10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5">
    <xf numFmtId="0" fontId="0" fillId="0" borderId="0" xfId="0"/>
    <xf numFmtId="2" fontId="0" fillId="0" borderId="0" xfId="0" applyNumberFormat="1"/>
    <xf numFmtId="2" fontId="0" fillId="0" borderId="0" xfId="1" applyNumberFormat="1" applyFont="1" applyBorder="1"/>
    <xf numFmtId="0" fontId="2" fillId="0" borderId="0" xfId="0" applyFont="1"/>
    <xf numFmtId="0" fontId="0" fillId="0" borderId="0" xfId="0" applyFill="1"/>
    <xf numFmtId="0" fontId="0" fillId="0" borderId="0" xfId="0" applyFont="1" applyFill="1"/>
    <xf numFmtId="0" fontId="2" fillId="0" borderId="0" xfId="0" applyFont="1" applyFill="1"/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Fill="1"/>
    <xf numFmtId="4" fontId="4" fillId="0" borderId="2" xfId="0" applyNumberFormat="1" applyFont="1" applyFill="1" applyBorder="1" applyAlignment="1">
      <alignment horizontal="center" vertical="center"/>
    </xf>
    <xf numFmtId="4" fontId="5" fillId="0" borderId="3" xfId="0" applyNumberFormat="1" applyFont="1" applyFill="1" applyBorder="1" applyAlignment="1">
      <alignment horizontal="center" vertical="center"/>
    </xf>
    <xf numFmtId="4" fontId="5" fillId="0" borderId="2" xfId="0" applyNumberFormat="1" applyFont="1" applyFill="1" applyBorder="1" applyAlignment="1">
      <alignment horizontal="center" vertical="center"/>
    </xf>
    <xf numFmtId="4" fontId="6" fillId="0" borderId="2" xfId="0" applyNumberFormat="1" applyFont="1" applyBorder="1" applyAlignment="1">
      <alignment horizontal="center"/>
    </xf>
    <xf numFmtId="4" fontId="6" fillId="0" borderId="2" xfId="0" applyNumberFormat="1" applyFont="1" applyBorder="1" applyAlignment="1">
      <alignment horizontal="center" vertical="center" wrapText="1"/>
    </xf>
    <xf numFmtId="4" fontId="6" fillId="0" borderId="2" xfId="0" applyNumberFormat="1" applyFont="1" applyBorder="1"/>
    <xf numFmtId="4" fontId="6" fillId="0" borderId="2" xfId="0" applyNumberFormat="1" applyFont="1" applyBorder="1" applyAlignment="1">
      <alignment horizontal="center" vertical="center"/>
    </xf>
    <xf numFmtId="0" fontId="7" fillId="2" borderId="1" xfId="0" applyFont="1" applyFill="1" applyBorder="1"/>
    <xf numFmtId="0" fontId="7" fillId="2" borderId="4" xfId="0" applyFont="1" applyFill="1" applyBorder="1" applyAlignment="1">
      <alignment horizontal="center" vertical="center"/>
    </xf>
    <xf numFmtId="0" fontId="7" fillId="0" borderId="0" xfId="0" applyFont="1"/>
    <xf numFmtId="0" fontId="7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7" fillId="2" borderId="0" xfId="0" applyFont="1" applyFill="1"/>
    <xf numFmtId="0" fontId="7" fillId="2" borderId="3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/>
    </xf>
    <xf numFmtId="10" fontId="4" fillId="0" borderId="2" xfId="2" applyNumberFormat="1" applyFont="1" applyFill="1" applyBorder="1" applyAlignment="1">
      <alignment horizontal="center"/>
    </xf>
    <xf numFmtId="10" fontId="5" fillId="0" borderId="2" xfId="2" applyNumberFormat="1" applyFont="1" applyFill="1" applyBorder="1" applyAlignment="1">
      <alignment horizontal="center" vertical="center"/>
    </xf>
    <xf numFmtId="0" fontId="7" fillId="2" borderId="2" xfId="0" applyFont="1" applyFill="1" applyBorder="1"/>
    <xf numFmtId="3" fontId="7" fillId="2" borderId="2" xfId="0" applyNumberFormat="1" applyFont="1" applyFill="1" applyBorder="1" applyAlignment="1">
      <alignment horizontal="center"/>
    </xf>
    <xf numFmtId="10" fontId="4" fillId="0" borderId="2" xfId="0" applyNumberFormat="1" applyFont="1" applyBorder="1" applyAlignment="1">
      <alignment horizontal="center"/>
    </xf>
    <xf numFmtId="10" fontId="7" fillId="0" borderId="2" xfId="2" applyNumberFormat="1" applyFont="1" applyBorder="1" applyAlignment="1">
      <alignment horizontal="center" vertical="center"/>
    </xf>
    <xf numFmtId="0" fontId="7" fillId="2" borderId="3" xfId="0" applyFont="1" applyFill="1" applyBorder="1" applyAlignment="1">
      <alignment horizontal="center"/>
    </xf>
    <xf numFmtId="0" fontId="4" fillId="2" borderId="2" xfId="0" applyFont="1" applyFill="1" applyBorder="1"/>
    <xf numFmtId="0" fontId="2" fillId="2" borderId="2" xfId="0" applyFont="1" applyFill="1" applyBorder="1" applyAlignment="1">
      <alignment horizontal="center"/>
    </xf>
  </cellXfs>
  <cellStyles count="3">
    <cellStyle name="Moeda" xfId="1" builtinId="4"/>
    <cellStyle name="Normal" xfId="0" builtinId="0"/>
    <cellStyle name="Porcentagem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0"/>
  <sheetViews>
    <sheetView topLeftCell="A4" workbookViewId="0">
      <selection activeCell="A45" sqref="A45"/>
    </sheetView>
  </sheetViews>
  <sheetFormatPr defaultRowHeight="13.8"/>
  <cols>
    <col min="1" max="1" width="17" customWidth="1"/>
    <col min="2" max="7" width="9.09765625" bestFit="1" customWidth="1"/>
    <col min="8" max="18" width="9.59765625" bestFit="1" customWidth="1"/>
    <col min="19" max="24" width="9.69921875" bestFit="1" customWidth="1"/>
    <col min="25" max="25" width="9.59765625" bestFit="1" customWidth="1"/>
  </cols>
  <sheetData>
    <row r="1" spans="1:25">
      <c r="A1" s="34" t="s">
        <v>45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</row>
    <row r="2" spans="1:25" s="19" customFormat="1" ht="13.2">
      <c r="A2" s="17"/>
      <c r="B2" s="18">
        <v>2002</v>
      </c>
      <c r="C2" s="18">
        <v>2003</v>
      </c>
      <c r="D2" s="18">
        <v>2004</v>
      </c>
      <c r="E2" s="18">
        <v>2005</v>
      </c>
      <c r="F2" s="18">
        <v>2006</v>
      </c>
      <c r="G2" s="18">
        <v>2007</v>
      </c>
      <c r="H2" s="18">
        <v>2008</v>
      </c>
      <c r="I2" s="18">
        <v>2009</v>
      </c>
      <c r="J2" s="18">
        <v>2010</v>
      </c>
      <c r="K2" s="18">
        <v>2011</v>
      </c>
      <c r="L2" s="18">
        <v>2012</v>
      </c>
      <c r="M2" s="18">
        <v>2013</v>
      </c>
      <c r="N2" s="18">
        <v>2014</v>
      </c>
      <c r="O2" s="18">
        <v>2015</v>
      </c>
      <c r="P2" s="18">
        <v>2016</v>
      </c>
      <c r="Q2" s="18">
        <v>2017</v>
      </c>
      <c r="R2" s="18">
        <v>2018</v>
      </c>
      <c r="S2" s="18">
        <v>2019</v>
      </c>
      <c r="T2" s="18">
        <v>2020</v>
      </c>
      <c r="U2" s="18">
        <v>2021</v>
      </c>
      <c r="V2" s="18">
        <v>2022</v>
      </c>
      <c r="W2" s="18">
        <v>2023</v>
      </c>
      <c r="X2" s="18">
        <v>2024</v>
      </c>
      <c r="Y2" s="18">
        <v>2025</v>
      </c>
    </row>
    <row r="3" spans="1:25" s="8" customFormat="1">
      <c r="A3" s="21" t="s">
        <v>42</v>
      </c>
      <c r="B3" s="10">
        <f>SUM(B4:B5)</f>
        <v>33654.750320359999</v>
      </c>
      <c r="C3" s="10">
        <f t="shared" ref="C3:Y3" si="0">SUM(C4:C5)</f>
        <v>36172.915594999999</v>
      </c>
      <c r="D3" s="10">
        <f t="shared" si="0"/>
        <v>43776.206235000005</v>
      </c>
      <c r="E3" s="10">
        <f t="shared" si="0"/>
        <v>59609.555733989997</v>
      </c>
      <c r="F3" s="10">
        <f>SUM(F4:F5)</f>
        <v>68480.597357999999</v>
      </c>
      <c r="G3" s="10">
        <f t="shared" si="0"/>
        <v>89317.124849999993</v>
      </c>
      <c r="H3" s="10">
        <f t="shared" si="0"/>
        <v>138648.11295799998</v>
      </c>
      <c r="I3" s="10">
        <f t="shared" si="0"/>
        <v>141478.116614</v>
      </c>
      <c r="J3" s="10">
        <f t="shared" si="0"/>
        <v>172048.79721152002</v>
      </c>
      <c r="K3" s="10">
        <f t="shared" si="0"/>
        <v>193114.40934099999</v>
      </c>
      <c r="L3" s="10">
        <f t="shared" si="0"/>
        <v>232349.42984570999</v>
      </c>
      <c r="M3" s="10">
        <f t="shared" si="0"/>
        <v>284891.47721501999</v>
      </c>
      <c r="N3" s="10">
        <f t="shared" si="0"/>
        <v>318967.19233986002</v>
      </c>
      <c r="O3" s="10">
        <f t="shared" si="0"/>
        <v>338667.22647903999</v>
      </c>
      <c r="P3" s="10">
        <f t="shared" si="0"/>
        <v>339704.38114365999</v>
      </c>
      <c r="Q3" s="10">
        <f t="shared" si="0"/>
        <v>362780.95304254</v>
      </c>
      <c r="R3" s="10">
        <f t="shared" si="0"/>
        <v>401945.97576557001</v>
      </c>
      <c r="S3" s="10">
        <f t="shared" si="0"/>
        <v>425953.40270074998</v>
      </c>
      <c r="T3" s="10">
        <f t="shared" si="0"/>
        <v>429167.72517915</v>
      </c>
      <c r="U3" s="10">
        <f t="shared" si="0"/>
        <v>522990.12501260999</v>
      </c>
      <c r="V3" s="10">
        <f t="shared" si="0"/>
        <v>647562.96207884001</v>
      </c>
      <c r="W3" s="10">
        <f t="shared" si="0"/>
        <v>759807.35853927</v>
      </c>
      <c r="X3" s="10">
        <f t="shared" si="0"/>
        <v>765123.67137438001</v>
      </c>
      <c r="Y3" s="10">
        <f t="shared" si="0"/>
        <v>821294.39369788999</v>
      </c>
    </row>
    <row r="4" spans="1:25" s="7" customFormat="1">
      <c r="A4" s="22" t="s">
        <v>29</v>
      </c>
      <c r="B4" s="11">
        <v>18857.814349</v>
      </c>
      <c r="C4" s="11">
        <v>19357.666282999999</v>
      </c>
      <c r="D4" s="11">
        <v>24850.485256</v>
      </c>
      <c r="E4" s="11">
        <v>38148.343842000002</v>
      </c>
      <c r="F4" s="11">
        <v>49976.474452000002</v>
      </c>
      <c r="G4" s="11">
        <v>68676.483269999997</v>
      </c>
      <c r="H4" s="11">
        <v>114755.17</v>
      </c>
      <c r="I4" s="11">
        <v>116097.99</v>
      </c>
      <c r="J4" s="11">
        <v>135860.98000000001</v>
      </c>
      <c r="K4" s="11">
        <v>152441</v>
      </c>
      <c r="L4" s="11">
        <v>181747</v>
      </c>
      <c r="M4" s="11">
        <v>223310</v>
      </c>
      <c r="N4" s="11">
        <v>257223</v>
      </c>
      <c r="O4" s="11">
        <v>270054</v>
      </c>
      <c r="P4" s="11">
        <v>268417</v>
      </c>
      <c r="Q4" s="11">
        <v>287936</v>
      </c>
      <c r="R4" s="11">
        <v>311217</v>
      </c>
      <c r="S4" s="11">
        <v>324381</v>
      </c>
      <c r="T4" s="11">
        <v>328579</v>
      </c>
      <c r="U4" s="11">
        <v>420827</v>
      </c>
      <c r="V4" s="11">
        <v>479788</v>
      </c>
      <c r="W4" s="11">
        <v>518981</v>
      </c>
      <c r="X4" s="11">
        <v>512332</v>
      </c>
      <c r="Y4" s="11">
        <v>544465.44151014998</v>
      </c>
    </row>
    <row r="5" spans="1:25" s="7" customFormat="1">
      <c r="A5" s="21" t="s">
        <v>28</v>
      </c>
      <c r="B5" s="12">
        <v>14796.935971360001</v>
      </c>
      <c r="C5" s="12">
        <v>16815.249312</v>
      </c>
      <c r="D5" s="12">
        <v>18925.720979000002</v>
      </c>
      <c r="E5" s="12">
        <v>21461.211891989995</v>
      </c>
      <c r="F5" s="12">
        <v>18504.122906000001</v>
      </c>
      <c r="G5" s="12">
        <v>20640.641579999996</v>
      </c>
      <c r="H5" s="12">
        <v>23892.942958</v>
      </c>
      <c r="I5" s="12">
        <v>25380.126614000001</v>
      </c>
      <c r="J5" s="12">
        <v>36187.81721152</v>
      </c>
      <c r="K5" s="12">
        <v>40673.409340999991</v>
      </c>
      <c r="L5" s="12">
        <v>50602.429845709994</v>
      </c>
      <c r="M5" s="12">
        <v>61581.477215020001</v>
      </c>
      <c r="N5" s="12">
        <v>61744.192339860005</v>
      </c>
      <c r="O5" s="12">
        <v>68613.226479039993</v>
      </c>
      <c r="P5" s="12">
        <v>71287.381143660008</v>
      </c>
      <c r="Q5" s="12">
        <v>74844.953042540001</v>
      </c>
      <c r="R5" s="12">
        <v>90728.975765570009</v>
      </c>
      <c r="S5" s="12">
        <v>101572.40270075</v>
      </c>
      <c r="T5" s="12">
        <v>100588.72517915</v>
      </c>
      <c r="U5" s="12">
        <v>102163.12501261001</v>
      </c>
      <c r="V5" s="12">
        <v>167774.96207883998</v>
      </c>
      <c r="W5" s="12">
        <v>240826.35853926998</v>
      </c>
      <c r="X5" s="12">
        <v>252791.67137437998</v>
      </c>
      <c r="Y5" s="12">
        <v>276828.95218774001</v>
      </c>
    </row>
    <row r="6" spans="1:25">
      <c r="A6" s="20" t="s">
        <v>0</v>
      </c>
      <c r="B6" s="13" t="s">
        <v>1</v>
      </c>
      <c r="C6" s="13" t="s">
        <v>1</v>
      </c>
      <c r="D6" s="13" t="s">
        <v>1</v>
      </c>
      <c r="E6" s="13">
        <v>1</v>
      </c>
      <c r="F6" s="13">
        <v>4.1269999999999998</v>
      </c>
      <c r="G6" s="13">
        <v>4.4169999999999998</v>
      </c>
      <c r="H6" s="13">
        <v>14.9</v>
      </c>
      <c r="I6" s="13">
        <v>15.645</v>
      </c>
      <c r="J6" s="13">
        <v>16.817</v>
      </c>
      <c r="K6" s="13">
        <v>17.734000000000002</v>
      </c>
      <c r="L6" s="13">
        <v>20.803999999999998</v>
      </c>
      <c r="M6" s="13">
        <v>34.573999999999998</v>
      </c>
      <c r="N6" s="13">
        <v>41.686999999999998</v>
      </c>
      <c r="O6" s="13">
        <v>58.677999999999997</v>
      </c>
      <c r="P6" s="13">
        <v>86.358000000000004</v>
      </c>
      <c r="Q6" s="13">
        <v>132.5</v>
      </c>
      <c r="R6" s="13">
        <v>144.68100000000001</v>
      </c>
      <c r="S6" s="13">
        <v>183.84</v>
      </c>
      <c r="T6" s="13">
        <v>191.65899999999999</v>
      </c>
      <c r="U6" s="13">
        <v>199.96199999999999</v>
      </c>
      <c r="V6" s="13">
        <v>206.56</v>
      </c>
      <c r="W6" s="13">
        <v>322.00900000000001</v>
      </c>
      <c r="X6" s="13">
        <v>460.40100000000001</v>
      </c>
      <c r="Y6" s="13">
        <v>478.81700000000001</v>
      </c>
    </row>
    <row r="7" spans="1:25">
      <c r="A7" s="20" t="s">
        <v>2</v>
      </c>
      <c r="B7" s="13" t="s">
        <v>1</v>
      </c>
      <c r="C7" s="13" t="s">
        <v>1</v>
      </c>
      <c r="D7" s="13" t="s">
        <v>1</v>
      </c>
      <c r="E7" s="13" t="s">
        <v>1</v>
      </c>
      <c r="F7" s="13" t="s">
        <v>1</v>
      </c>
      <c r="G7" s="13" t="s">
        <v>1</v>
      </c>
      <c r="H7" s="13">
        <v>140</v>
      </c>
      <c r="I7" s="13">
        <v>154</v>
      </c>
      <c r="J7" s="13">
        <v>125.67786599999999</v>
      </c>
      <c r="K7" s="13">
        <v>289.575491</v>
      </c>
      <c r="L7" s="13">
        <v>461.878917</v>
      </c>
      <c r="M7" s="13">
        <v>757.06251099999997</v>
      </c>
      <c r="N7" s="13">
        <v>878.85307599999999</v>
      </c>
      <c r="O7" s="13">
        <v>477.267</v>
      </c>
      <c r="P7" s="13">
        <v>531.14083100000005</v>
      </c>
      <c r="Q7" s="13">
        <v>726.43473200000005</v>
      </c>
      <c r="R7" s="13">
        <v>742.53554422000002</v>
      </c>
      <c r="S7" s="13">
        <v>848.71404099999995</v>
      </c>
      <c r="T7" s="13">
        <v>1064.5294699999999</v>
      </c>
      <c r="U7" s="13">
        <v>1567.7709629999999</v>
      </c>
      <c r="V7" s="13">
        <v>1755.866561</v>
      </c>
      <c r="W7" s="13">
        <v>2117.4825675699999</v>
      </c>
      <c r="X7" s="13">
        <v>2281.17276348</v>
      </c>
      <c r="Y7" s="13">
        <v>2339.46306964</v>
      </c>
    </row>
    <row r="8" spans="1:25">
      <c r="A8" s="20" t="s">
        <v>3</v>
      </c>
      <c r="B8" s="13">
        <v>1108</v>
      </c>
      <c r="C8" s="13">
        <v>1725</v>
      </c>
      <c r="D8" s="13">
        <v>2263</v>
      </c>
      <c r="E8" s="13">
        <v>2470</v>
      </c>
      <c r="F8" s="13">
        <v>3367.3490000000002</v>
      </c>
      <c r="G8" s="13">
        <v>3192.431</v>
      </c>
      <c r="H8" s="13">
        <v>3611.4780000000001</v>
      </c>
      <c r="I8" s="13">
        <v>3687.9929999999999</v>
      </c>
      <c r="J8" s="13">
        <v>4115.5069999999996</v>
      </c>
      <c r="K8" s="13">
        <v>4190.8950000000004</v>
      </c>
      <c r="L8" s="13">
        <v>4394.3180000000002</v>
      </c>
      <c r="M8" s="13">
        <v>5066.8</v>
      </c>
      <c r="N8" s="13">
        <v>5798.5370000000003</v>
      </c>
      <c r="O8" s="13">
        <v>6816.0709999999999</v>
      </c>
      <c r="P8" s="13">
        <v>7601.4589999999998</v>
      </c>
      <c r="Q8" s="13">
        <v>6948.2269999999999</v>
      </c>
      <c r="R8" s="13">
        <v>6420.2550000000001</v>
      </c>
      <c r="S8" s="13">
        <v>7053.3580000000002</v>
      </c>
      <c r="T8" s="13">
        <v>9148.5650000000005</v>
      </c>
      <c r="U8" s="13">
        <v>10246</v>
      </c>
      <c r="V8" s="13">
        <v>12837.362999999999</v>
      </c>
      <c r="W8" s="13">
        <v>16523.543000000001</v>
      </c>
      <c r="X8" s="13">
        <v>18070.620999999999</v>
      </c>
      <c r="Y8" s="13">
        <v>18265.284</v>
      </c>
    </row>
    <row r="9" spans="1:25">
      <c r="A9" s="20" t="s">
        <v>4</v>
      </c>
      <c r="B9" s="14" t="s">
        <v>1</v>
      </c>
      <c r="C9" s="14" t="s">
        <v>1</v>
      </c>
      <c r="D9" s="14" t="s">
        <v>1</v>
      </c>
      <c r="E9" s="14" t="s">
        <v>1</v>
      </c>
      <c r="F9" s="14" t="s">
        <v>1</v>
      </c>
      <c r="G9" s="14" t="s">
        <v>1</v>
      </c>
      <c r="H9" s="14" t="s">
        <v>1</v>
      </c>
      <c r="I9" s="14" t="s">
        <v>1</v>
      </c>
      <c r="J9" s="14" t="s">
        <v>1</v>
      </c>
      <c r="K9" s="14" t="s">
        <v>1</v>
      </c>
      <c r="L9" s="14">
        <v>0</v>
      </c>
      <c r="M9" s="14">
        <v>85.509</v>
      </c>
      <c r="N9" s="14">
        <v>100.977</v>
      </c>
      <c r="O9" s="14">
        <v>117</v>
      </c>
      <c r="P9" s="14">
        <v>122.274</v>
      </c>
      <c r="Q9" s="14">
        <v>81.650999999999996</v>
      </c>
      <c r="R9" s="14">
        <v>86.802000000000007</v>
      </c>
      <c r="S9" s="14">
        <v>124.813</v>
      </c>
      <c r="T9" s="14">
        <v>156.08500000000001</v>
      </c>
      <c r="U9" s="14">
        <v>186.84100000000001</v>
      </c>
      <c r="V9" s="14">
        <v>219.535</v>
      </c>
      <c r="W9" s="14">
        <v>384</v>
      </c>
      <c r="X9" s="14">
        <v>293.36799999999999</v>
      </c>
      <c r="Y9" s="13">
        <v>306.54399999999998</v>
      </c>
    </row>
    <row r="10" spans="1:25">
      <c r="A10" s="20" t="s">
        <v>5</v>
      </c>
      <c r="B10" s="13">
        <v>141.512</v>
      </c>
      <c r="C10" s="13">
        <v>187.85599999999999</v>
      </c>
      <c r="D10" s="13">
        <v>193.49</v>
      </c>
      <c r="E10" s="13">
        <v>146.46</v>
      </c>
      <c r="F10" s="13">
        <v>239.893</v>
      </c>
      <c r="G10" s="13">
        <v>298.178</v>
      </c>
      <c r="H10" s="13">
        <v>1324.21</v>
      </c>
      <c r="I10" s="13">
        <v>1559.127</v>
      </c>
      <c r="J10" s="13">
        <v>1785.298</v>
      </c>
      <c r="K10" s="13">
        <v>2088.1529999999998</v>
      </c>
      <c r="L10" s="13">
        <v>2522.7579999999998</v>
      </c>
      <c r="M10" s="13">
        <v>2723.3139999999999</v>
      </c>
      <c r="N10" s="13">
        <v>2943.1309999999999</v>
      </c>
      <c r="O10" s="13">
        <v>3213.3629999999998</v>
      </c>
      <c r="P10" s="13">
        <v>3322.145</v>
      </c>
      <c r="Q10" s="13">
        <v>3208.4189999999999</v>
      </c>
      <c r="R10" s="13">
        <v>2964.0129999999999</v>
      </c>
      <c r="S10" s="13">
        <v>3597.3980000000001</v>
      </c>
      <c r="T10" s="13">
        <v>3789.6779999999999</v>
      </c>
      <c r="U10" s="13">
        <v>3588.7869999999998</v>
      </c>
      <c r="V10" s="13">
        <v>5535.4840000000004</v>
      </c>
      <c r="W10" s="13">
        <v>6257.4110000000001</v>
      </c>
      <c r="X10" s="13">
        <v>6970.6840000000002</v>
      </c>
      <c r="Y10" s="13">
        <v>6970.6840000000002</v>
      </c>
    </row>
    <row r="11" spans="1:25">
      <c r="A11" s="20" t="s">
        <v>6</v>
      </c>
      <c r="B11" s="13" t="s">
        <v>1</v>
      </c>
      <c r="C11" s="13" t="s">
        <v>1</v>
      </c>
      <c r="D11" s="13" t="s">
        <v>1</v>
      </c>
      <c r="E11" s="13" t="s">
        <v>1</v>
      </c>
      <c r="F11" s="13" t="s">
        <v>1</v>
      </c>
      <c r="G11" s="13">
        <v>383.14699999999999</v>
      </c>
      <c r="H11" s="13" t="s">
        <v>1</v>
      </c>
      <c r="I11" s="13" t="s">
        <v>1</v>
      </c>
      <c r="J11" s="13" t="s">
        <v>1</v>
      </c>
      <c r="K11" s="13" t="s">
        <v>1</v>
      </c>
      <c r="L11" s="13" t="s">
        <v>1</v>
      </c>
      <c r="M11" s="13" t="s">
        <v>1</v>
      </c>
      <c r="N11" s="13" t="s">
        <v>1</v>
      </c>
      <c r="O11" s="13">
        <v>967.26294999999993</v>
      </c>
      <c r="P11" s="13">
        <v>1047.06215</v>
      </c>
      <c r="Q11" s="13">
        <v>1099.41526</v>
      </c>
      <c r="R11" s="13">
        <v>923.06443999999999</v>
      </c>
      <c r="S11" s="13">
        <v>1106.777546</v>
      </c>
      <c r="T11" s="13">
        <v>1204.1969999999999</v>
      </c>
      <c r="U11" s="13">
        <v>1363.490164</v>
      </c>
      <c r="V11" s="13">
        <v>1436.68622</v>
      </c>
      <c r="W11" s="13">
        <v>2319.2100469499997</v>
      </c>
      <c r="X11" s="13">
        <v>4873.3203619999995</v>
      </c>
      <c r="Y11" s="13">
        <v>5165.1039769999998</v>
      </c>
    </row>
    <row r="12" spans="1:25">
      <c r="A12" s="20" t="s">
        <v>7</v>
      </c>
      <c r="B12" s="13">
        <v>38.705971359999999</v>
      </c>
      <c r="C12" s="13" t="s">
        <v>1</v>
      </c>
      <c r="D12" s="13">
        <v>115.95</v>
      </c>
      <c r="E12" s="13">
        <v>210.40446899</v>
      </c>
      <c r="F12" s="13">
        <v>375.61771099999999</v>
      </c>
      <c r="G12" s="13">
        <v>644.42474000000004</v>
      </c>
      <c r="H12" s="13">
        <v>496.20916699999998</v>
      </c>
      <c r="I12" s="13">
        <v>681.52268700000002</v>
      </c>
      <c r="J12" s="13">
        <v>892.32154000000003</v>
      </c>
      <c r="K12" s="13">
        <v>1412.548851</v>
      </c>
      <c r="L12" s="13">
        <v>1400.4219250000001</v>
      </c>
      <c r="M12" s="13">
        <v>7559.3171769999999</v>
      </c>
      <c r="N12" s="13">
        <v>2462.0530549999999</v>
      </c>
      <c r="O12" s="13">
        <v>2555.7065769999999</v>
      </c>
      <c r="P12" s="13">
        <v>1810.354658</v>
      </c>
      <c r="Q12" s="13">
        <v>1818.769468</v>
      </c>
      <c r="R12" s="13">
        <v>1579.987292</v>
      </c>
      <c r="S12" s="13">
        <v>1903.3527650000001</v>
      </c>
      <c r="T12" s="13">
        <v>3792.6904970000001</v>
      </c>
      <c r="U12" s="13">
        <v>3584.4913120000001</v>
      </c>
      <c r="V12" s="13">
        <v>4678.6944430000003</v>
      </c>
      <c r="W12" s="13">
        <v>7112.9042760000002</v>
      </c>
      <c r="X12" s="13">
        <v>9113.6477279999999</v>
      </c>
      <c r="Y12" s="13">
        <v>8517.6654359999993</v>
      </c>
    </row>
    <row r="13" spans="1:25">
      <c r="A13" s="20" t="s">
        <v>8</v>
      </c>
      <c r="B13" s="13" t="s">
        <v>1</v>
      </c>
      <c r="C13" s="13" t="s">
        <v>1</v>
      </c>
      <c r="D13" s="13" t="s">
        <v>1</v>
      </c>
      <c r="E13" s="13">
        <v>0</v>
      </c>
      <c r="F13" s="13">
        <v>0</v>
      </c>
      <c r="G13" s="13">
        <v>0</v>
      </c>
      <c r="H13" s="13">
        <v>0</v>
      </c>
      <c r="I13" s="13">
        <v>0</v>
      </c>
      <c r="J13" s="13">
        <v>0</v>
      </c>
      <c r="K13" s="13">
        <v>0</v>
      </c>
      <c r="L13" s="13">
        <v>836.41899999999998</v>
      </c>
      <c r="M13" s="13">
        <v>0</v>
      </c>
      <c r="N13" s="13">
        <v>901.77800000000002</v>
      </c>
      <c r="O13" s="13">
        <v>1011.293</v>
      </c>
      <c r="P13" s="13">
        <v>1065.904</v>
      </c>
      <c r="Q13" s="13">
        <v>1194.588</v>
      </c>
      <c r="R13" s="13">
        <v>1214.299</v>
      </c>
      <c r="S13" s="13">
        <v>1388.087</v>
      </c>
      <c r="T13" s="13">
        <v>1619.0029999999999</v>
      </c>
      <c r="U13" s="13">
        <v>1985.6669999999999</v>
      </c>
      <c r="V13" s="13">
        <v>2700.4789999999998</v>
      </c>
      <c r="W13" s="13">
        <v>3097.596</v>
      </c>
      <c r="X13" s="13">
        <v>3320.66</v>
      </c>
      <c r="Y13" s="13">
        <v>3600.3389999999999</v>
      </c>
    </row>
    <row r="14" spans="1:25">
      <c r="A14" s="20" t="s">
        <v>9</v>
      </c>
      <c r="B14" s="13">
        <v>1594.673</v>
      </c>
      <c r="C14" s="15">
        <v>2454.1010000000001</v>
      </c>
      <c r="D14" s="15">
        <v>3128.0549999999998</v>
      </c>
      <c r="E14" s="15">
        <v>3318.6019999999999</v>
      </c>
      <c r="F14" s="15">
        <v>4043.6329999999998</v>
      </c>
      <c r="G14" s="15">
        <v>4084.904</v>
      </c>
      <c r="H14" s="15">
        <v>5059.5230000000001</v>
      </c>
      <c r="I14" s="15">
        <v>3628.413</v>
      </c>
      <c r="J14" s="13">
        <v>4555.6040000000003</v>
      </c>
      <c r="K14" s="13">
        <v>5545.91</v>
      </c>
      <c r="L14" s="13">
        <v>5812.43</v>
      </c>
      <c r="M14" s="13">
        <v>7036.7630039999995</v>
      </c>
      <c r="N14" s="13">
        <v>7676.6400309999999</v>
      </c>
      <c r="O14" s="13">
        <v>8177.0919999999996</v>
      </c>
      <c r="P14" s="13">
        <v>8779.0759999999991</v>
      </c>
      <c r="Q14" s="13">
        <v>9381.0589999999993</v>
      </c>
      <c r="R14" s="13">
        <v>9983.0419999999995</v>
      </c>
      <c r="S14" s="13">
        <v>7933.5730000000003</v>
      </c>
      <c r="T14" s="13">
        <v>8200.3739999999998</v>
      </c>
      <c r="U14" s="13">
        <v>10229.665999999999</v>
      </c>
      <c r="V14" s="13">
        <v>10301.875</v>
      </c>
      <c r="W14" s="13">
        <v>12942.035</v>
      </c>
      <c r="X14" s="13">
        <v>14571.721632489998</v>
      </c>
      <c r="Y14" s="13">
        <v>15541.83685593</v>
      </c>
    </row>
    <row r="15" spans="1:25">
      <c r="A15" s="20" t="s">
        <v>10</v>
      </c>
      <c r="B15" s="14">
        <v>35.975999999999999</v>
      </c>
      <c r="C15" s="14">
        <v>41.372</v>
      </c>
      <c r="D15" s="14">
        <v>46.828000000000003</v>
      </c>
      <c r="E15" s="14">
        <v>52.607999999999997</v>
      </c>
      <c r="F15" s="13" t="s">
        <v>1</v>
      </c>
      <c r="G15" s="13">
        <v>128.102</v>
      </c>
      <c r="H15" s="13" t="s">
        <v>1</v>
      </c>
      <c r="I15" s="13" t="s">
        <v>1</v>
      </c>
      <c r="J15" s="13" t="s">
        <v>1</v>
      </c>
      <c r="K15" s="13">
        <v>362.15</v>
      </c>
      <c r="L15" s="13">
        <v>436.8</v>
      </c>
      <c r="M15" s="13">
        <v>534.45000000000005</v>
      </c>
      <c r="N15" s="13">
        <v>759.95</v>
      </c>
      <c r="O15" s="13">
        <v>802.40000000000009</v>
      </c>
      <c r="P15" s="13">
        <v>403.5</v>
      </c>
      <c r="Q15" s="13">
        <v>426</v>
      </c>
      <c r="R15" s="13">
        <v>1484.88</v>
      </c>
      <c r="S15" s="13">
        <v>1005.02</v>
      </c>
      <c r="T15" s="13">
        <v>1752.26</v>
      </c>
      <c r="U15" s="13">
        <v>1897.3999999999999</v>
      </c>
      <c r="V15" s="13">
        <v>2184.87</v>
      </c>
      <c r="W15" s="13">
        <v>2289.94</v>
      </c>
      <c r="X15" s="13">
        <v>2374.54</v>
      </c>
      <c r="Y15" s="13">
        <v>2499.6799999999998</v>
      </c>
    </row>
    <row r="16" spans="1:25">
      <c r="A16" s="20" t="s">
        <v>11</v>
      </c>
      <c r="B16" s="13">
        <v>2645.2829999999999</v>
      </c>
      <c r="C16" s="13">
        <v>2909.3330000000001</v>
      </c>
      <c r="D16" s="13">
        <v>1660.7190000000001</v>
      </c>
      <c r="E16" s="13">
        <v>1823.48</v>
      </c>
      <c r="F16" s="13">
        <v>1343.097</v>
      </c>
      <c r="G16" s="13">
        <v>1724.0029999999999</v>
      </c>
      <c r="H16" s="13">
        <v>2072.9960000000001</v>
      </c>
      <c r="I16" s="13">
        <v>2196.2640000000001</v>
      </c>
      <c r="J16" s="13">
        <v>2280.9769999999999</v>
      </c>
      <c r="K16" s="13">
        <v>2925.62</v>
      </c>
      <c r="L16" s="13">
        <v>2999.8429999999998</v>
      </c>
      <c r="M16" s="13">
        <v>3770.7159999999999</v>
      </c>
      <c r="N16" s="13">
        <v>4688.9279999999999</v>
      </c>
      <c r="O16" s="13">
        <v>4255.0569999999998</v>
      </c>
      <c r="P16" s="13">
        <v>4765.7359999999999</v>
      </c>
      <c r="Q16" s="13">
        <v>6203.93</v>
      </c>
      <c r="R16" s="13">
        <v>4860.84</v>
      </c>
      <c r="S16" s="14">
        <v>6151.9719999999998</v>
      </c>
      <c r="T16" s="14">
        <v>6884.1270000000004</v>
      </c>
      <c r="U16" s="14">
        <v>6884.1270000000004</v>
      </c>
      <c r="V16" s="14">
        <v>10154.120999999999</v>
      </c>
      <c r="W16" s="14">
        <v>14880.471</v>
      </c>
      <c r="X16" s="14">
        <v>18011.898000000001</v>
      </c>
      <c r="Y16" s="14">
        <v>21879.850999999999</v>
      </c>
    </row>
    <row r="17" spans="1:25">
      <c r="A17" s="20" t="s">
        <v>12</v>
      </c>
      <c r="B17" s="13">
        <v>152.66999999999999</v>
      </c>
      <c r="C17" s="13">
        <v>171.68899999999999</v>
      </c>
      <c r="D17" s="13">
        <v>832.89380000000006</v>
      </c>
      <c r="E17" s="13">
        <v>937.98469999999998</v>
      </c>
      <c r="F17" s="13">
        <v>1313.316</v>
      </c>
      <c r="G17" s="13">
        <v>1175.587</v>
      </c>
      <c r="H17" s="13">
        <v>1250.2894409999999</v>
      </c>
      <c r="I17" s="13">
        <v>1744.979</v>
      </c>
      <c r="J17" s="13">
        <v>2018.2402199999999</v>
      </c>
      <c r="K17" s="13">
        <v>1079.678629</v>
      </c>
      <c r="L17" s="13">
        <v>1187.879702</v>
      </c>
      <c r="M17" s="13">
        <v>1306.924254</v>
      </c>
      <c r="N17" s="13">
        <v>0</v>
      </c>
      <c r="O17" s="13">
        <v>0</v>
      </c>
      <c r="P17" s="13">
        <v>0</v>
      </c>
      <c r="Q17" s="13">
        <v>0</v>
      </c>
      <c r="R17" s="13">
        <v>3015</v>
      </c>
      <c r="S17" s="13">
        <v>0</v>
      </c>
      <c r="T17" s="13">
        <v>0</v>
      </c>
      <c r="U17" s="13">
        <v>0</v>
      </c>
      <c r="V17" s="13">
        <v>0</v>
      </c>
      <c r="W17" s="13">
        <v>5588.3597</v>
      </c>
      <c r="X17" s="13">
        <v>6415.5399550000002</v>
      </c>
      <c r="Y17" s="13">
        <v>8405.6287088999998</v>
      </c>
    </row>
    <row r="18" spans="1:25">
      <c r="A18" s="20" t="s">
        <v>13</v>
      </c>
      <c r="B18" s="14">
        <v>495.89</v>
      </c>
      <c r="C18" s="14">
        <v>473.30099999999999</v>
      </c>
      <c r="D18" s="14">
        <v>35.659999999999997</v>
      </c>
      <c r="E18" s="14">
        <v>1157.4549999999999</v>
      </c>
      <c r="F18" s="14">
        <v>323.95600000000002</v>
      </c>
      <c r="G18" s="13">
        <v>1143.0509999999999</v>
      </c>
      <c r="H18" s="14">
        <v>1239.1489999999999</v>
      </c>
      <c r="I18" s="13">
        <v>1517.607</v>
      </c>
      <c r="J18" s="16">
        <v>1537.8040000000001</v>
      </c>
      <c r="K18" s="16">
        <v>832.26800000000003</v>
      </c>
      <c r="L18" s="14">
        <v>1034.982</v>
      </c>
      <c r="M18" s="14">
        <v>624.34199999999998</v>
      </c>
      <c r="N18" s="14">
        <v>542.81899999999996</v>
      </c>
      <c r="O18" s="13">
        <v>932.13599999999997</v>
      </c>
      <c r="P18" s="13">
        <v>1060.663</v>
      </c>
      <c r="Q18" s="13">
        <v>2449.125</v>
      </c>
      <c r="R18" s="13">
        <v>3565.7240000000002</v>
      </c>
      <c r="S18" s="13">
        <v>6147.44</v>
      </c>
      <c r="T18" s="13">
        <v>11886.383</v>
      </c>
      <c r="U18" s="13">
        <v>5645.375</v>
      </c>
      <c r="V18" s="13">
        <v>5335.558</v>
      </c>
      <c r="W18" s="13">
        <v>5588.3590000000004</v>
      </c>
      <c r="X18" s="13">
        <v>11822.74</v>
      </c>
      <c r="Y18" s="13">
        <v>13354.752</v>
      </c>
    </row>
    <row r="19" spans="1:25">
      <c r="A19" s="20" t="s">
        <v>14</v>
      </c>
      <c r="B19" s="13">
        <v>153.255</v>
      </c>
      <c r="C19" s="13">
        <v>179.161</v>
      </c>
      <c r="D19" s="13">
        <v>310.60000000000002</v>
      </c>
      <c r="E19" s="13">
        <v>294.49099999999999</v>
      </c>
      <c r="F19" s="13">
        <v>283.96719000000002</v>
      </c>
      <c r="G19" s="13">
        <v>184.68384</v>
      </c>
      <c r="H19" s="13">
        <v>615.85299999999995</v>
      </c>
      <c r="I19" s="13">
        <v>568.34017000000006</v>
      </c>
      <c r="J19" s="13">
        <v>514.59588999999994</v>
      </c>
      <c r="K19" s="13">
        <v>776.06500000000005</v>
      </c>
      <c r="L19" s="13">
        <v>853.32630000000006</v>
      </c>
      <c r="M19" s="13">
        <v>869.87782777999996</v>
      </c>
      <c r="N19" s="13">
        <v>978.69469021999998</v>
      </c>
      <c r="O19" s="13">
        <v>1082.501</v>
      </c>
      <c r="P19" s="13">
        <v>1198.6559999999999</v>
      </c>
      <c r="Q19" s="13">
        <v>316.24900000000002</v>
      </c>
      <c r="R19" s="13">
        <v>37.344999999999999</v>
      </c>
      <c r="S19" s="13">
        <v>423.65100000000001</v>
      </c>
      <c r="T19" s="13">
        <v>406.96199999999999</v>
      </c>
      <c r="U19" s="13">
        <v>654.40062410999985</v>
      </c>
      <c r="V19" s="13">
        <v>636.23152900000014</v>
      </c>
      <c r="W19" s="13">
        <v>1332.93</v>
      </c>
      <c r="X19" s="13">
        <v>1544.002</v>
      </c>
      <c r="Y19" s="13">
        <v>2234.1790000000001</v>
      </c>
    </row>
    <row r="20" spans="1:25">
      <c r="A20" s="20" t="s">
        <v>15</v>
      </c>
      <c r="B20" s="14">
        <v>117.773</v>
      </c>
      <c r="C20" s="14">
        <v>135.43899999999999</v>
      </c>
      <c r="D20" s="14" t="s">
        <v>1</v>
      </c>
      <c r="E20" s="14" t="s">
        <v>1</v>
      </c>
      <c r="F20" s="14" t="s">
        <v>1</v>
      </c>
      <c r="G20" s="13" t="s">
        <v>1</v>
      </c>
      <c r="H20" s="13" t="s">
        <v>1</v>
      </c>
      <c r="I20" s="14">
        <v>346.87599999999998</v>
      </c>
      <c r="J20" s="16">
        <v>441.17099999999999</v>
      </c>
      <c r="K20" s="16">
        <v>465.255</v>
      </c>
      <c r="L20" s="14">
        <v>730.62800000000004</v>
      </c>
      <c r="M20" s="14">
        <v>877.31799999999998</v>
      </c>
      <c r="N20" s="14">
        <v>916.72900000000004</v>
      </c>
      <c r="O20" s="14">
        <v>1301.0309999999999</v>
      </c>
      <c r="P20" s="14">
        <v>1746.652</v>
      </c>
      <c r="Q20" s="14">
        <v>1825.184</v>
      </c>
      <c r="R20" s="14">
        <v>1907.25</v>
      </c>
      <c r="S20" s="14">
        <v>1819.2280000000001</v>
      </c>
      <c r="T20" s="14">
        <v>1978.5450000000001</v>
      </c>
      <c r="U20" s="14">
        <v>1959.1769999999999</v>
      </c>
      <c r="V20" s="14">
        <v>2780.7930000000001</v>
      </c>
      <c r="W20" s="14">
        <v>3061.6990000000001</v>
      </c>
      <c r="X20" s="14">
        <v>3579.4949999999999</v>
      </c>
      <c r="Y20" s="13">
        <v>3682.6080000000002</v>
      </c>
    </row>
    <row r="21" spans="1:25">
      <c r="A21" s="20" t="s">
        <v>16</v>
      </c>
      <c r="B21" s="13">
        <v>103.834</v>
      </c>
      <c r="C21" s="13">
        <v>109.664</v>
      </c>
      <c r="D21" s="13">
        <v>21.1373</v>
      </c>
      <c r="E21" s="13">
        <v>22.766500000000001</v>
      </c>
      <c r="F21" s="13">
        <v>39.961199999999998</v>
      </c>
      <c r="G21" s="13">
        <v>68.078999999999994</v>
      </c>
      <c r="H21" s="13">
        <v>77</v>
      </c>
      <c r="I21" s="13">
        <v>80.2</v>
      </c>
      <c r="J21" s="13">
        <v>80.989999999999995</v>
      </c>
      <c r="K21" s="13">
        <v>83.100999999999999</v>
      </c>
      <c r="L21" s="13">
        <v>1436.712</v>
      </c>
      <c r="M21" s="13">
        <v>96.71</v>
      </c>
      <c r="N21" s="13">
        <v>245.6241</v>
      </c>
      <c r="O21" s="13">
        <v>251.14257999999998</v>
      </c>
      <c r="P21" s="13">
        <v>262.34454999999997</v>
      </c>
      <c r="Q21" s="13">
        <v>190.19977</v>
      </c>
      <c r="R21" s="13">
        <v>1982.1806999999999</v>
      </c>
      <c r="S21" s="13">
        <v>2242.24062</v>
      </c>
      <c r="T21" s="13">
        <v>2297.4997100000001</v>
      </c>
      <c r="U21" s="13">
        <v>2642.2064395699999</v>
      </c>
      <c r="V21" s="13">
        <v>3044.86578702</v>
      </c>
      <c r="W21" s="13">
        <v>4656.0426203100005</v>
      </c>
      <c r="X21" s="13">
        <v>6123.8941584599997</v>
      </c>
      <c r="Y21" s="13">
        <v>7929.7247405300004</v>
      </c>
    </row>
    <row r="22" spans="1:25">
      <c r="A22" s="20" t="s">
        <v>17</v>
      </c>
      <c r="B22" s="13" t="s">
        <v>1</v>
      </c>
      <c r="C22" s="13" t="s">
        <v>1</v>
      </c>
      <c r="D22" s="13">
        <v>37.247520999999999</v>
      </c>
      <c r="E22" s="13">
        <v>42.835000000000001</v>
      </c>
      <c r="F22" s="13">
        <v>47.016804999999998</v>
      </c>
      <c r="G22" s="13">
        <v>50.756999999999998</v>
      </c>
      <c r="H22" s="13">
        <v>68.46435000000001</v>
      </c>
      <c r="I22" s="13">
        <v>127.681693</v>
      </c>
      <c r="J22" s="13">
        <v>171.49299999999999</v>
      </c>
      <c r="K22" s="13">
        <v>161.92500000000001</v>
      </c>
      <c r="L22" s="13">
        <v>186.20500000000001</v>
      </c>
      <c r="M22" s="13">
        <v>300.471</v>
      </c>
      <c r="N22" s="13">
        <v>316.09500000000003</v>
      </c>
      <c r="O22" s="13">
        <v>335.97199999999998</v>
      </c>
      <c r="P22" s="13">
        <v>376.18700000000001</v>
      </c>
      <c r="Q22" s="13">
        <v>479.34899999999999</v>
      </c>
      <c r="R22" s="13">
        <v>556.93299999999999</v>
      </c>
      <c r="S22" s="13">
        <v>581.86199999999997</v>
      </c>
      <c r="T22" s="13">
        <v>222.56</v>
      </c>
      <c r="U22" s="13">
        <v>453.07100000000003</v>
      </c>
      <c r="V22" s="13">
        <v>384.161</v>
      </c>
      <c r="W22" s="13">
        <v>396.64600000000002</v>
      </c>
      <c r="X22" s="13">
        <v>420.476</v>
      </c>
      <c r="Y22" s="13">
        <v>757.60199999999998</v>
      </c>
    </row>
    <row r="23" spans="1:25">
      <c r="A23" s="20" t="s">
        <v>18</v>
      </c>
      <c r="B23" s="13" t="s">
        <v>1</v>
      </c>
      <c r="C23" s="13" t="s">
        <v>1</v>
      </c>
      <c r="D23" s="13" t="s">
        <v>1</v>
      </c>
      <c r="E23" s="13" t="s">
        <v>1</v>
      </c>
      <c r="F23" s="13" t="s">
        <v>1</v>
      </c>
      <c r="G23" s="13" t="s">
        <v>1</v>
      </c>
      <c r="H23" s="13" t="s">
        <v>1</v>
      </c>
      <c r="I23" s="13" t="s">
        <v>1</v>
      </c>
      <c r="J23" s="13" t="s">
        <v>1</v>
      </c>
      <c r="K23" s="13" t="s">
        <v>1</v>
      </c>
      <c r="L23" s="13" t="s">
        <v>1</v>
      </c>
      <c r="M23" s="13" t="s">
        <v>1</v>
      </c>
      <c r="N23" s="13" t="s">
        <v>1</v>
      </c>
      <c r="O23" s="13" t="s">
        <v>1</v>
      </c>
      <c r="P23" s="13">
        <v>135.271828</v>
      </c>
      <c r="Q23" s="13">
        <v>148.73067900000001</v>
      </c>
      <c r="R23" s="13">
        <v>10025.965993000002</v>
      </c>
      <c r="S23" s="13">
        <v>10473.338523</v>
      </c>
      <c r="T23" s="13">
        <v>11060.585808</v>
      </c>
      <c r="U23" s="13">
        <v>11847.386335000001</v>
      </c>
      <c r="V23" s="13">
        <v>17479.351425999997</v>
      </c>
      <c r="W23" s="13">
        <v>16121.602136</v>
      </c>
      <c r="X23" s="13">
        <v>20836.52001</v>
      </c>
      <c r="Y23" s="13">
        <v>21692.598945000002</v>
      </c>
    </row>
    <row r="24" spans="1:25">
      <c r="A24" s="20" t="s">
        <v>19</v>
      </c>
      <c r="B24" s="13" t="s">
        <v>1</v>
      </c>
      <c r="C24" s="13" t="s">
        <v>1</v>
      </c>
      <c r="D24" s="13">
        <v>0</v>
      </c>
      <c r="E24" s="13" t="s">
        <v>1</v>
      </c>
      <c r="F24" s="13" t="s">
        <v>1</v>
      </c>
      <c r="G24" s="13" t="s">
        <v>1</v>
      </c>
      <c r="H24" s="13" t="s">
        <v>1</v>
      </c>
      <c r="I24" s="13" t="s">
        <v>1</v>
      </c>
      <c r="J24" s="13">
        <v>2417.1880639999999</v>
      </c>
      <c r="K24" s="13">
        <v>3608.4717019999998</v>
      </c>
      <c r="L24" s="13">
        <v>4119.5482840000004</v>
      </c>
      <c r="M24" s="13">
        <v>5293.4112089999999</v>
      </c>
      <c r="N24" s="13">
        <v>6208.0235590000002</v>
      </c>
      <c r="O24" s="13">
        <v>8055.47</v>
      </c>
      <c r="P24" s="13">
        <v>8815.16</v>
      </c>
      <c r="Q24" s="13">
        <v>9397.0930000000008</v>
      </c>
      <c r="R24" s="13">
        <v>9397</v>
      </c>
      <c r="S24" s="13">
        <v>9397</v>
      </c>
      <c r="T24" s="13">
        <v>7312.4015959999997</v>
      </c>
      <c r="U24" s="13">
        <v>7629.9889999999996</v>
      </c>
      <c r="V24" s="13">
        <v>8650.7256689999995</v>
      </c>
      <c r="W24" s="13">
        <v>19401.014684000002</v>
      </c>
      <c r="X24" s="13">
        <v>22068.90420565</v>
      </c>
      <c r="Y24" s="13">
        <v>22954.255861000001</v>
      </c>
    </row>
    <row r="25" spans="1:25">
      <c r="A25" s="20" t="s">
        <v>20</v>
      </c>
      <c r="B25" s="14">
        <v>107.215</v>
      </c>
      <c r="C25" s="13">
        <v>114.348</v>
      </c>
      <c r="D25" s="13">
        <v>121.974</v>
      </c>
      <c r="E25" s="13">
        <v>158.72800000000001</v>
      </c>
      <c r="F25" s="13">
        <v>121.629</v>
      </c>
      <c r="G25" s="13">
        <v>163.50899999999999</v>
      </c>
      <c r="H25" s="13">
        <v>188.595</v>
      </c>
      <c r="I25" s="13">
        <v>208.48400000000001</v>
      </c>
      <c r="J25" s="13">
        <v>232.43899999999999</v>
      </c>
      <c r="K25" s="13">
        <v>255.768</v>
      </c>
      <c r="L25" s="13">
        <v>312.27600000000001</v>
      </c>
      <c r="M25" s="13">
        <v>332.767</v>
      </c>
      <c r="N25" s="13">
        <v>354.56599999999997</v>
      </c>
      <c r="O25" s="13">
        <v>0</v>
      </c>
      <c r="P25" s="13">
        <v>429.39795799999996</v>
      </c>
      <c r="Q25" s="13">
        <v>379.32984299999998</v>
      </c>
      <c r="R25" s="13">
        <v>465.66662700000001</v>
      </c>
      <c r="S25" s="13">
        <v>693.11908800000003</v>
      </c>
      <c r="T25" s="13">
        <v>744.05899999999997</v>
      </c>
      <c r="U25" s="13">
        <v>635.91200000000003</v>
      </c>
      <c r="V25" s="13">
        <v>1335.9659999999999</v>
      </c>
      <c r="W25" s="13">
        <v>1781.664</v>
      </c>
      <c r="X25" s="13">
        <v>1881.7170000000001</v>
      </c>
      <c r="Y25" s="13">
        <v>1986.704</v>
      </c>
    </row>
    <row r="26" spans="1:25">
      <c r="A26" s="20" t="s">
        <v>21</v>
      </c>
      <c r="B26" s="13" t="s">
        <v>1</v>
      </c>
      <c r="C26" s="13" t="s">
        <v>1</v>
      </c>
      <c r="D26" s="13" t="s">
        <v>1</v>
      </c>
      <c r="E26" s="13" t="s">
        <v>1</v>
      </c>
      <c r="F26" s="13">
        <v>0</v>
      </c>
      <c r="G26" s="13">
        <v>0</v>
      </c>
      <c r="H26" s="13">
        <v>0</v>
      </c>
      <c r="I26" s="13">
        <v>0</v>
      </c>
      <c r="J26" s="13">
        <v>0</v>
      </c>
      <c r="K26" s="13">
        <v>0</v>
      </c>
      <c r="L26" s="13">
        <v>787.61166271000002</v>
      </c>
      <c r="M26" s="13">
        <v>261.58319799999998</v>
      </c>
      <c r="N26" s="13">
        <v>287.74151799999999</v>
      </c>
      <c r="O26" s="13">
        <v>316.515669</v>
      </c>
      <c r="P26" s="13">
        <v>348.16723502000002</v>
      </c>
      <c r="Q26" s="13">
        <v>404.75420806</v>
      </c>
      <c r="R26" s="13">
        <v>225.72482668999999</v>
      </c>
      <c r="S26" s="13">
        <v>668.87962890999995</v>
      </c>
      <c r="T26" s="13">
        <v>709.61400000000003</v>
      </c>
      <c r="U26" s="13">
        <v>632.38099999999997</v>
      </c>
      <c r="V26" s="13">
        <v>774.07799999999997</v>
      </c>
      <c r="W26" s="13">
        <v>819.05899999999997</v>
      </c>
      <c r="X26" s="13">
        <v>981.83199999999999</v>
      </c>
      <c r="Y26" s="13">
        <v>979.14800000000002</v>
      </c>
    </row>
    <row r="27" spans="1:25">
      <c r="A27" s="20" t="s">
        <v>22</v>
      </c>
      <c r="B27" s="14" t="s">
        <v>1</v>
      </c>
      <c r="C27" s="14" t="s">
        <v>1</v>
      </c>
      <c r="D27" s="14">
        <v>19.314</v>
      </c>
      <c r="E27" s="14">
        <v>39.807000000000002</v>
      </c>
      <c r="F27" s="14">
        <v>35.020000000000003</v>
      </c>
      <c r="G27" s="14">
        <v>38.06</v>
      </c>
      <c r="H27" s="14">
        <v>34.491</v>
      </c>
      <c r="I27" s="14">
        <v>38.424999999999997</v>
      </c>
      <c r="J27" s="16">
        <v>42.898000000000003</v>
      </c>
      <c r="K27" s="16">
        <v>47.268000000000001</v>
      </c>
      <c r="L27" s="14">
        <v>51.018999999999998</v>
      </c>
      <c r="M27" s="14">
        <v>53.093000000000004</v>
      </c>
      <c r="N27" s="14">
        <v>57.972999999999999</v>
      </c>
      <c r="O27" s="14">
        <v>64.088999999999999</v>
      </c>
      <c r="P27" s="14">
        <v>64.536000000000001</v>
      </c>
      <c r="Q27" s="14">
        <v>70.646000000000001</v>
      </c>
      <c r="R27" s="14">
        <v>76.138999999999996</v>
      </c>
      <c r="S27" s="14">
        <v>78.353999999999999</v>
      </c>
      <c r="T27" s="14">
        <v>86.644999999999996</v>
      </c>
      <c r="U27" s="14">
        <v>95.242000000000004</v>
      </c>
      <c r="V27" s="14">
        <v>98.75</v>
      </c>
      <c r="W27" s="14">
        <v>104.53400000000001</v>
      </c>
      <c r="X27" s="14">
        <v>110.761</v>
      </c>
      <c r="Y27" s="13">
        <v>19.417000000000002</v>
      </c>
    </row>
    <row r="28" spans="1:25">
      <c r="A28" s="20" t="s">
        <v>23</v>
      </c>
      <c r="B28" s="16">
        <v>5205</v>
      </c>
      <c r="C28" s="16">
        <v>5510</v>
      </c>
      <c r="D28" s="16">
        <v>6760</v>
      </c>
      <c r="E28" s="16">
        <v>6622</v>
      </c>
      <c r="F28" s="16">
        <v>2415</v>
      </c>
      <c r="G28" s="16">
        <v>1453</v>
      </c>
      <c r="H28" s="16">
        <v>1608</v>
      </c>
      <c r="I28" s="16">
        <v>1640</v>
      </c>
      <c r="J28" s="16">
        <v>4022</v>
      </c>
      <c r="K28" s="16">
        <v>4803</v>
      </c>
      <c r="L28" s="14">
        <v>5311</v>
      </c>
      <c r="M28" s="14">
        <v>6212</v>
      </c>
      <c r="N28" s="14">
        <v>6996</v>
      </c>
      <c r="O28" s="14">
        <v>6721</v>
      </c>
      <c r="P28" s="14">
        <v>7066</v>
      </c>
      <c r="Q28" s="14">
        <v>7363</v>
      </c>
      <c r="R28" s="14">
        <v>7920</v>
      </c>
      <c r="S28" s="14">
        <v>8251</v>
      </c>
      <c r="T28" s="14">
        <v>0.36699999999999999</v>
      </c>
      <c r="U28" s="14">
        <v>3141.7020000000002</v>
      </c>
      <c r="V28" s="14">
        <v>5334.7139999999999</v>
      </c>
      <c r="W28" s="14">
        <v>6279.1930000000002</v>
      </c>
      <c r="X28" s="14">
        <v>7891.9369999999999</v>
      </c>
      <c r="Y28" s="14">
        <v>8293.2639999999992</v>
      </c>
    </row>
    <row r="29" spans="1:25">
      <c r="A29" s="20" t="s">
        <v>24</v>
      </c>
      <c r="B29" s="14">
        <v>533.57799999999997</v>
      </c>
      <c r="C29" s="13">
        <v>613.61531200000002</v>
      </c>
      <c r="D29" s="13">
        <v>718.452358</v>
      </c>
      <c r="E29" s="13">
        <v>805.49022300000001</v>
      </c>
      <c r="F29" s="13">
        <v>1001.24</v>
      </c>
      <c r="G29" s="13">
        <v>2096.09</v>
      </c>
      <c r="H29" s="13">
        <v>2308.8200000000002</v>
      </c>
      <c r="I29" s="13">
        <v>2827.434064</v>
      </c>
      <c r="J29" s="13">
        <v>3006.15</v>
      </c>
      <c r="K29" s="13">
        <v>4272.1309950000004</v>
      </c>
      <c r="L29" s="13">
        <v>4873.6504869999999</v>
      </c>
      <c r="M29" s="13">
        <v>4666.7161682400001</v>
      </c>
      <c r="N29" s="13">
        <v>5015.4979126400003</v>
      </c>
      <c r="O29" s="13">
        <v>5179.87844004</v>
      </c>
      <c r="P29" s="13">
        <v>5455.8065676400001</v>
      </c>
      <c r="Q29" s="13">
        <v>5578.0541744799993</v>
      </c>
      <c r="R29" s="13">
        <v>5803.2079246599997</v>
      </c>
      <c r="S29" s="13">
        <v>5928.2570828400003</v>
      </c>
      <c r="T29" s="13">
        <v>5535.27086315</v>
      </c>
      <c r="U29" s="13">
        <v>6349.9767929300006</v>
      </c>
      <c r="V29" s="13">
        <v>14017.70597782</v>
      </c>
      <c r="W29" s="13">
        <v>20255.894607439997</v>
      </c>
      <c r="X29" s="13">
        <v>21840.013009300001</v>
      </c>
      <c r="Y29" s="13">
        <v>24390.02640074</v>
      </c>
    </row>
    <row r="30" spans="1:25">
      <c r="A30" s="20" t="s">
        <v>25</v>
      </c>
      <c r="B30" s="13" t="s">
        <v>1</v>
      </c>
      <c r="C30" s="13" t="s">
        <v>1</v>
      </c>
      <c r="D30" s="13" t="s">
        <v>1</v>
      </c>
      <c r="E30" s="13" t="s">
        <v>1</v>
      </c>
      <c r="F30" s="13" t="s">
        <v>1</v>
      </c>
      <c r="G30" s="13" t="s">
        <v>1</v>
      </c>
      <c r="H30" s="13" t="s">
        <v>1</v>
      </c>
      <c r="I30" s="13">
        <v>0</v>
      </c>
      <c r="J30" s="13">
        <v>0</v>
      </c>
      <c r="K30" s="13">
        <v>0</v>
      </c>
      <c r="L30" s="13">
        <v>0</v>
      </c>
      <c r="M30" s="13">
        <v>0</v>
      </c>
      <c r="N30" s="13">
        <v>0</v>
      </c>
      <c r="O30" s="13">
        <v>0</v>
      </c>
      <c r="P30" s="13">
        <v>0</v>
      </c>
      <c r="Q30" s="13">
        <v>0</v>
      </c>
      <c r="R30" s="13">
        <v>0</v>
      </c>
      <c r="S30" s="13">
        <v>0</v>
      </c>
      <c r="T30" s="13">
        <v>0</v>
      </c>
      <c r="U30" s="13">
        <v>0</v>
      </c>
      <c r="V30" s="13">
        <v>0</v>
      </c>
      <c r="W30" s="13">
        <v>0</v>
      </c>
      <c r="X30" s="13">
        <v>1305.6410000000001</v>
      </c>
      <c r="Y30" s="13">
        <v>1228.634</v>
      </c>
    </row>
    <row r="31" spans="1:25">
      <c r="A31" s="20" t="s">
        <v>26</v>
      </c>
      <c r="B31" s="16">
        <v>2350.4</v>
      </c>
      <c r="C31" s="16">
        <v>2177.1999999999998</v>
      </c>
      <c r="D31" s="16">
        <v>2650.4</v>
      </c>
      <c r="E31" s="16">
        <v>3347.1</v>
      </c>
      <c r="F31" s="16">
        <v>3539.3</v>
      </c>
      <c r="G31" s="16">
        <v>3680.1</v>
      </c>
      <c r="H31" s="16">
        <v>3648.5</v>
      </c>
      <c r="I31" s="16">
        <v>4184.8999999999996</v>
      </c>
      <c r="J31" s="16">
        <v>7685.6</v>
      </c>
      <c r="K31" s="16">
        <v>7199.1</v>
      </c>
      <c r="L31" s="16">
        <v>10772.2</v>
      </c>
      <c r="M31" s="16">
        <v>12179.8</v>
      </c>
      <c r="N31" s="16">
        <v>12583.3</v>
      </c>
      <c r="O31" s="16">
        <v>15014.9</v>
      </c>
      <c r="P31" s="16">
        <v>14585</v>
      </c>
      <c r="Q31" s="16">
        <v>14612</v>
      </c>
      <c r="R31" s="16">
        <v>15004</v>
      </c>
      <c r="S31" s="16">
        <v>23081</v>
      </c>
      <c r="T31" s="14">
        <v>20152</v>
      </c>
      <c r="U31" s="14">
        <v>18390</v>
      </c>
      <c r="V31" s="16">
        <v>55490</v>
      </c>
      <c r="W31" s="16">
        <v>86505</v>
      </c>
      <c r="X31" s="16">
        <v>63918</v>
      </c>
      <c r="Y31" s="16">
        <v>71554</v>
      </c>
    </row>
    <row r="32" spans="1:25">
      <c r="A32" s="20" t="s">
        <v>27</v>
      </c>
      <c r="B32" s="13">
        <v>13.170999999999999</v>
      </c>
      <c r="C32" s="13">
        <v>13.17</v>
      </c>
      <c r="D32" s="13">
        <v>10</v>
      </c>
      <c r="E32" s="13">
        <v>10</v>
      </c>
      <c r="F32" s="13">
        <v>10</v>
      </c>
      <c r="G32" s="13">
        <v>128.11799999999999</v>
      </c>
      <c r="H32" s="13">
        <v>134.465</v>
      </c>
      <c r="I32" s="13">
        <v>172.23500000000001</v>
      </c>
      <c r="J32" s="13">
        <v>245.04563151999997</v>
      </c>
      <c r="K32" s="13">
        <v>256.791673</v>
      </c>
      <c r="L32" s="13">
        <v>59.718567999999998</v>
      </c>
      <c r="M32" s="13">
        <v>937.95786599999997</v>
      </c>
      <c r="N32" s="13">
        <v>988.59439799999996</v>
      </c>
      <c r="O32" s="13">
        <v>907.400263</v>
      </c>
      <c r="P32" s="13">
        <v>208.52936600000001</v>
      </c>
      <c r="Q32" s="13">
        <v>410.24490800000001</v>
      </c>
      <c r="R32" s="13">
        <v>342.43941799999999</v>
      </c>
      <c r="S32" s="13">
        <v>490.12740600000001</v>
      </c>
      <c r="T32" s="13">
        <v>392.66423500000002</v>
      </c>
      <c r="U32" s="13">
        <v>352.10338200000001</v>
      </c>
      <c r="V32" s="13">
        <v>400.527466</v>
      </c>
      <c r="W32" s="13">
        <v>687.75890100000004</v>
      </c>
      <c r="X32" s="13">
        <v>1708.16455</v>
      </c>
      <c r="Y32" s="13">
        <v>1801.1411929999999</v>
      </c>
    </row>
    <row r="35" spans="1:2">
      <c r="A35" s="19" t="s">
        <v>39</v>
      </c>
    </row>
    <row r="36" spans="1:2">
      <c r="A36" s="19" t="s">
        <v>43</v>
      </c>
    </row>
    <row r="37" spans="1:2">
      <c r="A37" s="19" t="s">
        <v>41</v>
      </c>
      <c r="B37" s="1"/>
    </row>
    <row r="38" spans="1:2">
      <c r="B38" s="1"/>
    </row>
    <row r="39" spans="1:2">
      <c r="B39" s="1"/>
    </row>
    <row r="40" spans="1:2">
      <c r="B40" s="1"/>
    </row>
    <row r="41" spans="1:2">
      <c r="B41" s="1"/>
    </row>
    <row r="42" spans="1:2">
      <c r="B42" s="1"/>
    </row>
    <row r="43" spans="1:2">
      <c r="B43" s="2"/>
    </row>
    <row r="44" spans="1:2">
      <c r="B44" s="2"/>
    </row>
    <row r="45" spans="1:2">
      <c r="B45" s="2"/>
    </row>
    <row r="46" spans="1:2">
      <c r="B46" s="2"/>
    </row>
    <row r="47" spans="1:2">
      <c r="B47" s="2"/>
    </row>
    <row r="48" spans="1:2">
      <c r="B48" s="2"/>
    </row>
    <row r="49" spans="2:2">
      <c r="B49" s="2"/>
    </row>
    <row r="50" spans="2:2">
      <c r="B50" s="2"/>
    </row>
    <row r="51" spans="2:2">
      <c r="B51" s="2"/>
    </row>
    <row r="52" spans="2:2">
      <c r="B52" s="2"/>
    </row>
    <row r="53" spans="2:2">
      <c r="B53" s="2"/>
    </row>
    <row r="54" spans="2:2">
      <c r="B54" s="2"/>
    </row>
    <row r="55" spans="2:2">
      <c r="B55" s="2"/>
    </row>
    <row r="56" spans="2:2">
      <c r="B56" s="2"/>
    </row>
    <row r="57" spans="2:2">
      <c r="B57" s="2"/>
    </row>
    <row r="58" spans="2:2">
      <c r="B58" s="2"/>
    </row>
    <row r="59" spans="2:2">
      <c r="B59" s="2"/>
    </row>
    <row r="60" spans="2:2">
      <c r="B60" s="2"/>
    </row>
  </sheetData>
  <mergeCells count="1">
    <mergeCell ref="A1:Y1"/>
  </mergeCell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1"/>
  <sheetViews>
    <sheetView workbookViewId="0">
      <selection activeCell="B3" sqref="B3:Y5"/>
    </sheetView>
  </sheetViews>
  <sheetFormatPr defaultRowHeight="13.8"/>
  <cols>
    <col min="1" max="1" width="16.19921875" customWidth="1"/>
    <col min="2" max="21" width="10.59765625" bestFit="1" customWidth="1"/>
    <col min="22" max="23" width="11.59765625" bestFit="1" customWidth="1"/>
    <col min="24" max="24" width="11" bestFit="1" customWidth="1"/>
    <col min="25" max="25" width="12" bestFit="1" customWidth="1"/>
  </cols>
  <sheetData>
    <row r="1" spans="1:25" s="4" customFormat="1">
      <c r="A1" s="34" t="s">
        <v>40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</row>
    <row r="2" spans="1:25" s="5" customFormat="1">
      <c r="A2" s="23"/>
      <c r="B2" s="24">
        <v>2002</v>
      </c>
      <c r="C2" s="24">
        <v>2003</v>
      </c>
      <c r="D2" s="24">
        <v>2004</v>
      </c>
      <c r="E2" s="24">
        <v>2005</v>
      </c>
      <c r="F2" s="24">
        <v>2006</v>
      </c>
      <c r="G2" s="24">
        <v>2007</v>
      </c>
      <c r="H2" s="24">
        <v>2008</v>
      </c>
      <c r="I2" s="24">
        <v>2009</v>
      </c>
      <c r="J2" s="24">
        <v>2010</v>
      </c>
      <c r="K2" s="24">
        <v>2011</v>
      </c>
      <c r="L2" s="24">
        <v>2012</v>
      </c>
      <c r="M2" s="24">
        <v>2013</v>
      </c>
      <c r="N2" s="24">
        <v>2014</v>
      </c>
      <c r="O2" s="24">
        <v>2015</v>
      </c>
      <c r="P2" s="24">
        <v>2016</v>
      </c>
      <c r="Q2" s="24">
        <v>2017</v>
      </c>
      <c r="R2" s="24">
        <v>2018</v>
      </c>
      <c r="S2" s="24">
        <v>2019</v>
      </c>
      <c r="T2" s="24">
        <v>2020</v>
      </c>
      <c r="U2" s="24">
        <v>2021</v>
      </c>
      <c r="V2" s="24">
        <v>2022</v>
      </c>
      <c r="W2" s="24">
        <v>2023</v>
      </c>
      <c r="X2" s="24">
        <v>2024</v>
      </c>
      <c r="Y2" s="24">
        <v>2025</v>
      </c>
    </row>
    <row r="3" spans="1:25" s="6" customFormat="1">
      <c r="A3" s="25" t="s">
        <v>31</v>
      </c>
      <c r="B3" s="26">
        <v>2.2605468555872296E-2</v>
      </c>
      <c r="C3" s="26">
        <v>2.1055848272156771E-2</v>
      </c>
      <c r="D3" s="26">
        <v>2.2360468004086323E-2</v>
      </c>
      <c r="E3" s="26">
        <v>2.7462450535888035E-2</v>
      </c>
      <c r="F3" s="26">
        <v>2.842167189939613E-2</v>
      </c>
      <c r="G3" s="26">
        <v>3.2834003495250272E-2</v>
      </c>
      <c r="H3" s="26">
        <v>4.4584210947767426E-2</v>
      </c>
      <c r="I3" s="26">
        <v>4.2447183070465119E-2</v>
      </c>
      <c r="J3" s="26">
        <v>4.4275751776001473E-2</v>
      </c>
      <c r="K3" s="26">
        <v>4.4126497490621246E-2</v>
      </c>
      <c r="L3" s="26">
        <v>4.8257738671441563E-2</v>
      </c>
      <c r="M3" s="26">
        <v>5.3434327774550282E-2</v>
      </c>
      <c r="N3" s="26">
        <v>5.5194633411945034E-2</v>
      </c>
      <c r="O3" s="26">
        <v>5.6484199068285779E-2</v>
      </c>
      <c r="P3" s="26">
        <v>5.4185143181024062E-2</v>
      </c>
      <c r="Q3" s="26">
        <v>5.5088013042413467E-2</v>
      </c>
      <c r="R3" s="26">
        <v>5.7386905227289113E-2</v>
      </c>
      <c r="S3" s="26">
        <v>5.7645940057193465E-2</v>
      </c>
      <c r="T3" s="26">
        <v>5.6398219929274837E-2</v>
      </c>
      <c r="U3" s="26">
        <v>5.8031722648468037E-2</v>
      </c>
      <c r="V3" s="26">
        <v>6.4244422348381042E-2</v>
      </c>
      <c r="W3" s="26">
        <v>6.9988901969625039E-2</v>
      </c>
      <c r="X3" s="26">
        <v>6.8759618398744352E-2</v>
      </c>
      <c r="Y3" s="26">
        <v>7.165779709993661E-2</v>
      </c>
    </row>
    <row r="4" spans="1:25" s="6" customFormat="1">
      <c r="A4" s="25" t="s">
        <v>29</v>
      </c>
      <c r="B4" s="27">
        <v>1.266655450540977E-2</v>
      </c>
      <c r="C4" s="27">
        <v>1.1267880331278365E-2</v>
      </c>
      <c r="D4" s="27">
        <v>1.2693390502362406E-2</v>
      </c>
      <c r="E4" s="27">
        <v>1.7575152052166608E-2</v>
      </c>
      <c r="F4" s="27">
        <v>2.0741859948120941E-2</v>
      </c>
      <c r="G4" s="27">
        <v>2.524626599339843E-2</v>
      </c>
      <c r="H4" s="27">
        <v>3.6901105954299997E-2</v>
      </c>
      <c r="I4" s="27">
        <v>3.4832472707340058E-2</v>
      </c>
      <c r="J4" s="27">
        <v>3.4963028652440512E-2</v>
      </c>
      <c r="K4" s="27">
        <v>3.4832654005066285E-2</v>
      </c>
      <c r="L4" s="27">
        <v>3.7747883591290117E-2</v>
      </c>
      <c r="M4" s="27">
        <v>4.1884088116573973E-2</v>
      </c>
      <c r="N4" s="27">
        <v>4.4510311815998502E-2</v>
      </c>
      <c r="O4" s="27">
        <v>4.5040626026241426E-2</v>
      </c>
      <c r="P4" s="27">
        <v>4.2814324408345587E-2</v>
      </c>
      <c r="Q4" s="27">
        <v>4.3722863591243707E-2</v>
      </c>
      <c r="R4" s="27">
        <v>4.4433285966116329E-2</v>
      </c>
      <c r="S4" s="27">
        <v>4.3899749510463409E-2</v>
      </c>
      <c r="T4" s="27">
        <v>4.3179553398162873E-2</v>
      </c>
      <c r="U4" s="27">
        <v>4.6695558059338171E-2</v>
      </c>
      <c r="V4" s="27">
        <v>4.7599545858418468E-2</v>
      </c>
      <c r="W4" s="27">
        <v>4.7805420577827495E-2</v>
      </c>
      <c r="X4" s="27">
        <v>4.6041906859562214E-2</v>
      </c>
      <c r="Y4" s="27">
        <v>4.7504517789285342E-2</v>
      </c>
    </row>
    <row r="5" spans="1:25" s="6" customFormat="1">
      <c r="A5" s="21" t="s">
        <v>28</v>
      </c>
      <c r="B5" s="27">
        <v>9.9389140504625249E-3</v>
      </c>
      <c r="C5" s="27">
        <v>9.7879679408784063E-3</v>
      </c>
      <c r="D5" s="27">
        <v>9.667077501723919E-3</v>
      </c>
      <c r="E5" s="27">
        <v>9.8872984837214285E-3</v>
      </c>
      <c r="F5" s="27">
        <v>7.6798119512751879E-3</v>
      </c>
      <c r="G5" s="27">
        <v>7.5877375018518411E-3</v>
      </c>
      <c r="H5" s="27">
        <v>7.6831049934674321E-3</v>
      </c>
      <c r="I5" s="27">
        <v>7.6147103631250641E-3</v>
      </c>
      <c r="J5" s="27">
        <v>9.3127231235609637E-3</v>
      </c>
      <c r="K5" s="27">
        <v>9.2938434855549604E-3</v>
      </c>
      <c r="L5" s="27">
        <v>1.050985508015145E-2</v>
      </c>
      <c r="M5" s="27">
        <v>1.1550239657976311E-2</v>
      </c>
      <c r="N5" s="27">
        <v>1.0684321595946534E-2</v>
      </c>
      <c r="O5" s="27">
        <v>1.1443573042044354E-2</v>
      </c>
      <c r="P5" s="27">
        <v>1.1370818772678473E-2</v>
      </c>
      <c r="Q5" s="27">
        <v>1.1365149451169763E-2</v>
      </c>
      <c r="R5" s="27">
        <v>1.2953619261172784E-2</v>
      </c>
      <c r="S5" s="27">
        <v>1.3746190546730055E-2</v>
      </c>
      <c r="T5" s="27">
        <v>1.3218666531111964E-2</v>
      </c>
      <c r="U5" s="27">
        <v>1.1336164589129866E-2</v>
      </c>
      <c r="V5" s="27">
        <v>1.6644876489962573E-2</v>
      </c>
      <c r="W5" s="27">
        <v>2.218348139179754E-2</v>
      </c>
      <c r="X5" s="27">
        <v>2.2717711539182138E-2</v>
      </c>
      <c r="Y5" s="27">
        <v>2.4153279310651275E-2</v>
      </c>
    </row>
    <row r="6" spans="1:25" s="4" customFormat="1">
      <c r="A6" s="25" t="s">
        <v>30</v>
      </c>
      <c r="B6" s="29">
        <v>1488788</v>
      </c>
      <c r="C6" s="29">
        <v>1717951</v>
      </c>
      <c r="D6" s="29">
        <v>1957750</v>
      </c>
      <c r="E6" s="29">
        <v>2170584</v>
      </c>
      <c r="F6" s="29">
        <v>2409450</v>
      </c>
      <c r="G6" s="29">
        <v>2720263</v>
      </c>
      <c r="H6" s="29">
        <v>3109803</v>
      </c>
      <c r="I6" s="29">
        <v>3333039</v>
      </c>
      <c r="J6" s="29">
        <v>3885847</v>
      </c>
      <c r="K6" s="29">
        <v>4376382</v>
      </c>
      <c r="L6" s="29">
        <v>4814760</v>
      </c>
      <c r="M6" s="29">
        <v>5331619</v>
      </c>
      <c r="N6" s="29">
        <v>5778953</v>
      </c>
      <c r="O6" s="29">
        <v>5995787</v>
      </c>
      <c r="P6" s="29">
        <v>6269327</v>
      </c>
      <c r="Q6" s="29">
        <v>6585479</v>
      </c>
      <c r="R6" s="29">
        <v>7004141</v>
      </c>
      <c r="S6" s="29">
        <v>7389131</v>
      </c>
      <c r="T6" s="29">
        <v>7609597</v>
      </c>
      <c r="U6" s="29">
        <v>9012142</v>
      </c>
      <c r="V6" s="29">
        <v>10079676</v>
      </c>
      <c r="W6" s="29">
        <v>10856112</v>
      </c>
      <c r="X6" s="29">
        <v>11127514.799999999</v>
      </c>
      <c r="Y6" s="29">
        <v>11461340.243999999</v>
      </c>
    </row>
    <row r="9" spans="1:25">
      <c r="A9" s="19" t="s">
        <v>44</v>
      </c>
    </row>
    <row r="10" spans="1:25">
      <c r="A10" s="19" t="s">
        <v>43</v>
      </c>
    </row>
    <row r="11" spans="1:25">
      <c r="A11" s="19" t="s">
        <v>41</v>
      </c>
    </row>
  </sheetData>
  <mergeCells count="1">
    <mergeCell ref="A1:Y1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1"/>
  <sheetViews>
    <sheetView tabSelected="1" workbookViewId="0">
      <selection activeCell="B20" sqref="B20"/>
    </sheetView>
  </sheetViews>
  <sheetFormatPr defaultRowHeight="13.8"/>
  <cols>
    <col min="1" max="1" width="31" customWidth="1"/>
  </cols>
  <sheetData>
    <row r="1" spans="1:23">
      <c r="A1" s="34" t="s">
        <v>46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</row>
    <row r="2" spans="1:23" s="9" customFormat="1">
      <c r="A2" s="23"/>
      <c r="B2" s="32">
        <v>2002</v>
      </c>
      <c r="C2" s="32">
        <v>2003</v>
      </c>
      <c r="D2" s="32">
        <v>2004</v>
      </c>
      <c r="E2" s="32">
        <v>2005</v>
      </c>
      <c r="F2" s="32">
        <v>2006</v>
      </c>
      <c r="G2" s="32">
        <v>2007</v>
      </c>
      <c r="H2" s="32">
        <v>2008</v>
      </c>
      <c r="I2" s="32">
        <v>2009</v>
      </c>
      <c r="J2" s="32">
        <v>2010</v>
      </c>
      <c r="K2" s="32">
        <v>2011</v>
      </c>
      <c r="L2" s="32">
        <v>2012</v>
      </c>
      <c r="M2" s="32">
        <v>2013</v>
      </c>
      <c r="N2" s="32">
        <v>2014</v>
      </c>
      <c r="O2" s="32">
        <v>2015</v>
      </c>
      <c r="P2" s="32">
        <v>2016</v>
      </c>
      <c r="Q2" s="32">
        <v>2017</v>
      </c>
      <c r="R2" s="32">
        <v>2018</v>
      </c>
      <c r="S2" s="32">
        <v>2019</v>
      </c>
      <c r="T2" s="32">
        <v>2020</v>
      </c>
      <c r="U2" s="32">
        <v>2021</v>
      </c>
      <c r="V2" s="32">
        <v>2022</v>
      </c>
      <c r="W2" s="32">
        <v>2023</v>
      </c>
    </row>
    <row r="3" spans="1:23" s="3" customFormat="1">
      <c r="A3" s="33" t="s">
        <v>38</v>
      </c>
      <c r="B3" s="30">
        <f>SUM(B4:B9)</f>
        <v>0.13903743125812545</v>
      </c>
      <c r="C3" s="30">
        <f t="shared" ref="C3:W3" si="0">SUM(C4:C9)</f>
        <v>0.1293142891901379</v>
      </c>
      <c r="D3" s="30">
        <f t="shared" si="0"/>
        <v>0.10775350545390378</v>
      </c>
      <c r="E3" s="30">
        <f t="shared" si="0"/>
        <v>0.1231022490412613</v>
      </c>
      <c r="F3" s="30">
        <f t="shared" si="0"/>
        <v>0.15155336759827848</v>
      </c>
      <c r="G3" s="30">
        <f t="shared" si="0"/>
        <v>0.15673106129601827</v>
      </c>
      <c r="H3" s="30">
        <f t="shared" si="0"/>
        <v>0.2102381022474121</v>
      </c>
      <c r="I3" s="30">
        <f t="shared" si="0"/>
        <v>0.24443667546050593</v>
      </c>
      <c r="J3" s="30">
        <f t="shared" si="0"/>
        <v>0.24782355755256233</v>
      </c>
      <c r="K3" s="30">
        <f t="shared" si="0"/>
        <v>0.19368497209203966</v>
      </c>
      <c r="L3" s="30">
        <f t="shared" si="0"/>
        <v>0.21610467583144499</v>
      </c>
      <c r="M3" s="30">
        <f t="shared" si="0"/>
        <v>0.23663321135050064</v>
      </c>
      <c r="N3" s="30">
        <f t="shared" si="0"/>
        <v>0.25871106665160037</v>
      </c>
      <c r="O3" s="30">
        <f t="shared" si="0"/>
        <v>0.26189436059673654</v>
      </c>
      <c r="P3" s="30">
        <f t="shared" si="0"/>
        <v>0.25271158962094398</v>
      </c>
      <c r="Q3" s="30">
        <f t="shared" si="0"/>
        <v>0.26199437530444591</v>
      </c>
      <c r="R3" s="30">
        <f t="shared" si="0"/>
        <v>0.26317255076814905</v>
      </c>
      <c r="S3" s="30">
        <f t="shared" si="0"/>
        <v>0.26000165911471618</v>
      </c>
      <c r="T3" s="30">
        <f t="shared" si="0"/>
        <v>0.27936232677984552</v>
      </c>
      <c r="U3" s="30">
        <f t="shared" si="0"/>
        <v>0.28308202541898675</v>
      </c>
      <c r="V3" s="30">
        <f t="shared" si="0"/>
        <v>0.23666976608598503</v>
      </c>
      <c r="W3" s="30">
        <f t="shared" si="0"/>
        <v>0.2675568641248503</v>
      </c>
    </row>
    <row r="4" spans="1:23">
      <c r="A4" s="28" t="s">
        <v>32</v>
      </c>
      <c r="B4" s="31">
        <v>2.2555361479356675E-2</v>
      </c>
      <c r="C4" s="31">
        <v>2.293221941136913E-2</v>
      </c>
      <c r="D4" s="31">
        <v>2.3071435675134998E-2</v>
      </c>
      <c r="E4" s="31">
        <v>2.3620179262492526E-2</v>
      </c>
      <c r="F4" s="31">
        <v>2.7871297819509689E-2</v>
      </c>
      <c r="G4" s="31">
        <v>2.8648991517249481E-2</v>
      </c>
      <c r="H4" s="31">
        <v>2.9456032468643346E-2</v>
      </c>
      <c r="I4" s="31">
        <v>2.9854605681737176E-2</v>
      </c>
      <c r="J4" s="31">
        <v>3.0941487773793602E-2</v>
      </c>
      <c r="K4" s="31">
        <v>3.1202902313270907E-2</v>
      </c>
      <c r="L4" s="31">
        <v>3.2222606052676218E-2</v>
      </c>
      <c r="M4" s="31">
        <v>3.355114157173187E-2</v>
      </c>
      <c r="N4" s="31">
        <v>3.4728996872831611E-2</v>
      </c>
      <c r="O4" s="31">
        <v>3.5212290817967749E-2</v>
      </c>
      <c r="P4" s="31">
        <v>3.5251738477292072E-2</v>
      </c>
      <c r="Q4" s="31">
        <v>3.5486684465491615E-2</v>
      </c>
      <c r="R4" s="31">
        <v>3.5649972842420108E-2</v>
      </c>
      <c r="S4" s="31">
        <v>3.9757249461371491E-2</v>
      </c>
      <c r="T4" s="31">
        <v>4.2334452333248201E-2</v>
      </c>
      <c r="U4" s="31">
        <v>4.268730692746333E-2</v>
      </c>
      <c r="V4" s="31">
        <v>5.0329466085985021E-2</v>
      </c>
      <c r="W4" s="31">
        <v>6.8390970014579403E-2</v>
      </c>
    </row>
    <row r="5" spans="1:23">
      <c r="A5" s="28" t="s">
        <v>33</v>
      </c>
      <c r="B5" s="31">
        <v>3.0382069778768773E-2</v>
      </c>
      <c r="C5" s="31">
        <v>3.1282069778768774E-2</v>
      </c>
      <c r="D5" s="31">
        <v>2.8682069778768769E-2</v>
      </c>
      <c r="E5" s="31">
        <v>3.718206977876877E-2</v>
      </c>
      <c r="F5" s="31">
        <v>5.3682069778768771E-2</v>
      </c>
      <c r="G5" s="31">
        <v>5.6382069778768765E-2</v>
      </c>
      <c r="H5" s="31">
        <v>9.2882069778768783E-2</v>
      </c>
      <c r="I5" s="31">
        <v>9.9182069778768783E-2</v>
      </c>
      <c r="J5" s="31">
        <v>9.9382069778768775E-2</v>
      </c>
      <c r="K5" s="31">
        <v>6.5482069778768762E-2</v>
      </c>
      <c r="L5" s="31">
        <v>7.268206977876876E-2</v>
      </c>
      <c r="M5" s="31">
        <v>8.0682069778768781E-2</v>
      </c>
      <c r="N5" s="31">
        <v>8.6782069778768775E-2</v>
      </c>
      <c r="O5" s="31">
        <v>8.3782069778768786E-2</v>
      </c>
      <c r="P5" s="31">
        <v>7.9352530771081828E-2</v>
      </c>
      <c r="Q5" s="31">
        <v>8.1478447327402961E-2</v>
      </c>
      <c r="R5" s="31">
        <v>8.5568004722011329E-2</v>
      </c>
      <c r="S5" s="31">
        <v>8.821989722140583E-2</v>
      </c>
      <c r="T5" s="31">
        <v>8.8982372800278514E-2</v>
      </c>
      <c r="U5" s="31">
        <v>9.7808739470113398E-2</v>
      </c>
      <c r="V5" s="31">
        <v>6.80003E-2</v>
      </c>
      <c r="W5" s="31">
        <v>6.7352574747164523E-2</v>
      </c>
    </row>
    <row r="6" spans="1:23">
      <c r="A6" s="28" t="s">
        <v>34</v>
      </c>
      <c r="B6" s="31">
        <v>5.7200000000000001E-2</v>
      </c>
      <c r="C6" s="31">
        <v>4.07E-2</v>
      </c>
      <c r="D6" s="31">
        <v>1.77E-2</v>
      </c>
      <c r="E6" s="31">
        <v>1.89E-2</v>
      </c>
      <c r="F6" s="31">
        <v>1.8000000000000002E-2</v>
      </c>
      <c r="G6" s="31">
        <v>1.8100000000000002E-2</v>
      </c>
      <c r="H6" s="31">
        <v>2.4700000000000003E-2</v>
      </c>
      <c r="I6" s="31">
        <v>5.0499999999999996E-2</v>
      </c>
      <c r="J6" s="31">
        <v>4.7E-2</v>
      </c>
      <c r="K6" s="31">
        <v>2.6800000000000001E-2</v>
      </c>
      <c r="L6" s="31">
        <v>2.81E-2</v>
      </c>
      <c r="M6" s="31">
        <v>2.8500000000000001E-2</v>
      </c>
      <c r="N6" s="31">
        <v>3.0499999999999999E-2</v>
      </c>
      <c r="O6" s="31">
        <v>3.3500000000000002E-2</v>
      </c>
      <c r="P6" s="31">
        <v>3.6499308880510138E-2</v>
      </c>
      <c r="Q6" s="31">
        <v>3.9443005783481436E-2</v>
      </c>
      <c r="R6" s="31">
        <v>3.8240856146134559E-2</v>
      </c>
      <c r="S6" s="31">
        <v>3.8744565511448947E-2</v>
      </c>
      <c r="T6" s="31">
        <v>4.0904634540333114E-2</v>
      </c>
      <c r="U6" s="31">
        <v>3.5339367303810015E-2</v>
      </c>
      <c r="V6" s="31">
        <v>3.32E-2</v>
      </c>
      <c r="W6" s="31">
        <v>3.6010462656976182E-2</v>
      </c>
    </row>
    <row r="7" spans="1:23">
      <c r="A7" s="28" t="s">
        <v>35</v>
      </c>
      <c r="B7" s="31">
        <v>1.3000000000000001E-2</v>
      </c>
      <c r="C7" s="31">
        <v>1.95E-2</v>
      </c>
      <c r="D7" s="31">
        <v>2.92E-2</v>
      </c>
      <c r="E7" s="31">
        <v>3.4099999999999998E-2</v>
      </c>
      <c r="F7" s="31">
        <v>4.0999999999999995E-2</v>
      </c>
      <c r="G7" s="31">
        <v>4.4400000000000002E-2</v>
      </c>
      <c r="H7" s="31">
        <v>5.3800000000000001E-2</v>
      </c>
      <c r="I7" s="31">
        <v>5.7099999999999998E-2</v>
      </c>
      <c r="J7" s="31">
        <v>6.1600000000000002E-2</v>
      </c>
      <c r="K7" s="31">
        <v>4.2199999999999994E-2</v>
      </c>
      <c r="L7" s="31">
        <v>4.5400000000000003E-2</v>
      </c>
      <c r="M7" s="31">
        <v>4.58E-2</v>
      </c>
      <c r="N7" s="31">
        <v>4.9100000000000005E-2</v>
      </c>
      <c r="O7" s="31">
        <v>4.7799999999999995E-2</v>
      </c>
      <c r="P7" s="31">
        <v>5.1186737627161021E-2</v>
      </c>
      <c r="Q7" s="31">
        <v>5.3271295933930915E-2</v>
      </c>
      <c r="R7" s="31">
        <v>5.3428573464901291E-2</v>
      </c>
      <c r="S7" s="31">
        <v>4.775654834001429E-2</v>
      </c>
      <c r="T7" s="31">
        <v>5.7402281231428626E-2</v>
      </c>
      <c r="U7" s="31">
        <v>6.5593341423972287E-2</v>
      </c>
      <c r="V7" s="31">
        <v>5.2400000000000002E-2</v>
      </c>
      <c r="W7" s="31">
        <v>5.7252858539260681E-2</v>
      </c>
    </row>
    <row r="8" spans="1:23">
      <c r="A8" s="28" t="s">
        <v>36</v>
      </c>
      <c r="B8" s="31">
        <v>1.5900000000000001E-2</v>
      </c>
      <c r="C8" s="31">
        <v>1.49E-2</v>
      </c>
      <c r="D8" s="31">
        <v>9.0999999999999987E-3</v>
      </c>
      <c r="E8" s="31">
        <v>9.2999999999999992E-3</v>
      </c>
      <c r="F8" s="31">
        <v>1.1000000000000001E-2</v>
      </c>
      <c r="G8" s="31">
        <v>9.1999999999999998E-3</v>
      </c>
      <c r="H8" s="31">
        <v>9.4000000000000004E-3</v>
      </c>
      <c r="I8" s="31">
        <v>7.8000000000000005E-3</v>
      </c>
      <c r="J8" s="31">
        <v>8.8999999999999999E-3</v>
      </c>
      <c r="K8" s="31">
        <v>6.1999999999999998E-3</v>
      </c>
      <c r="L8" s="31">
        <v>6.8000000000000005E-3</v>
      </c>
      <c r="M8" s="31">
        <v>7.4000000000000003E-3</v>
      </c>
      <c r="N8" s="31">
        <v>7.2000000000000007E-3</v>
      </c>
      <c r="O8" s="31">
        <v>7.000000000000001E-3</v>
      </c>
      <c r="P8" s="31">
        <v>4.6237930178950363E-3</v>
      </c>
      <c r="Q8" s="31">
        <v>4.7007788511733142E-3</v>
      </c>
      <c r="R8" s="31">
        <v>5.4854989386711314E-3</v>
      </c>
      <c r="S8" s="31">
        <v>6.2780309724354E-3</v>
      </c>
      <c r="T8" s="31">
        <v>7.6034878058479326E-3</v>
      </c>
      <c r="U8" s="31">
        <v>8.9029486182639044E-3</v>
      </c>
      <c r="V8" s="31">
        <v>7.5399999999999998E-3</v>
      </c>
      <c r="W8" s="31">
        <v>7.14985187936743E-3</v>
      </c>
    </row>
    <row r="9" spans="1:23">
      <c r="A9" s="28" t="s">
        <v>37</v>
      </c>
      <c r="B9" s="31"/>
      <c r="C9" s="31"/>
      <c r="D9" s="31"/>
      <c r="E9" s="31"/>
      <c r="F9" s="31"/>
      <c r="G9" s="31"/>
      <c r="H9" s="31"/>
      <c r="I9" s="31"/>
      <c r="J9" s="31"/>
      <c r="K9" s="31">
        <v>2.18E-2</v>
      </c>
      <c r="L9" s="31">
        <v>3.0899999999999997E-2</v>
      </c>
      <c r="M9" s="31">
        <v>4.07E-2</v>
      </c>
      <c r="N9" s="31">
        <v>5.04E-2</v>
      </c>
      <c r="O9" s="31">
        <v>5.4600000000000003E-2</v>
      </c>
      <c r="P9" s="31">
        <v>4.5797480847003878E-2</v>
      </c>
      <c r="Q9" s="31">
        <v>4.7614162942965679E-2</v>
      </c>
      <c r="R9" s="31">
        <v>4.4799644654010672E-2</v>
      </c>
      <c r="S9" s="31">
        <v>3.9245367608040177E-2</v>
      </c>
      <c r="T9" s="31">
        <v>4.2135098068709152E-2</v>
      </c>
      <c r="U9" s="31">
        <v>3.2750321675363819E-2</v>
      </c>
      <c r="V9" s="31">
        <v>2.52E-2</v>
      </c>
      <c r="W9" s="31">
        <v>3.1400146287502081E-2</v>
      </c>
    </row>
    <row r="11" spans="1:23">
      <c r="A11" t="s">
        <v>39</v>
      </c>
    </row>
  </sheetData>
  <mergeCells count="1">
    <mergeCell ref="A1:W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Em Valores Correntes</vt:lpstr>
      <vt:lpstr>Em % do PIB</vt:lpstr>
      <vt:lpstr>Por Tipo de Imposto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Giosvaldo Junior</dc:creator>
  <cp:lastModifiedBy>Lenovo</cp:lastModifiedBy>
  <dcterms:created xsi:type="dcterms:W3CDTF">2024-11-27T13:09:15Z</dcterms:created>
  <dcterms:modified xsi:type="dcterms:W3CDTF">2024-12-16T12:11:12Z</dcterms:modified>
</cp:coreProperties>
</file>